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Daniel\Downloads\"/>
    </mc:Choice>
  </mc:AlternateContent>
  <xr:revisionPtr revIDLastSave="0" documentId="13_ncr:1_{E5DCD9D3-A0BB-4294-8343-5610034248F0}" xr6:coauthVersionLast="45" xr6:coauthVersionMax="45" xr10:uidLastSave="{00000000-0000-0000-0000-000000000000}"/>
  <bookViews>
    <workbookView xWindow="-120" yWindow="-120" windowWidth="20730" windowHeight="11160" xr2:uid="{00000000-000D-0000-FFFF-FFFF00000000}"/>
  </bookViews>
  <sheets>
    <sheet name="Cumplimiento Legal Ambiental" sheetId="1" r:id="rId1"/>
    <sheet name="INDICADOR" sheetId="2" state="hidden" r:id="rId2"/>
    <sheet name="INDICADOR 2" sheetId="3" state="hidden" r:id="rId3"/>
  </sheets>
  <definedNames>
    <definedName name="Google_Sheet_Link_1007768776_692082807" hidden="1">OLE_LINK1</definedName>
    <definedName name="OLE_LINK1" localSheetId="0">'Cumplimiento Legal Ambiental'!#REF!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jVZWqWrAXDRRvmzN7R+wGOZlf3cg=="/>
    </ext>
  </extLst>
</workbook>
</file>

<file path=xl/calcChain.xml><?xml version="1.0" encoding="utf-8"?>
<calcChain xmlns="http://schemas.openxmlformats.org/spreadsheetml/2006/main">
  <c r="H17" i="3" l="1"/>
  <c r="H19" i="3" s="1"/>
  <c r="H20" i="3" s="1"/>
  <c r="H18" i="2"/>
  <c r="H17" i="2"/>
  <c r="H19" i="2" s="1"/>
  <c r="H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0000-000009000000}">
      <text>
        <r>
          <rPr>
            <sz val="11"/>
            <color theme="1"/>
            <rFont val="Calibri"/>
            <family val="2"/>
          </rPr>
          <t>======
ID#AAAAKwAqbcY
Ana Milena Alvarez    (2020-11-10 23:31:11)
realice una descripción breve de la gestión que realiza la Entidad para dar cumplimiento al requisito identificado.</t>
        </r>
      </text>
    </comment>
    <comment ref="L9" authorId="0" shapeId="0" xr:uid="{00000000-0006-0000-0000-000005000000}">
      <text>
        <r>
          <rPr>
            <sz val="11"/>
            <color theme="1"/>
            <rFont val="Calibri"/>
            <family val="2"/>
          </rPr>
          <t>======
ID#AAAAKwAqbco
Ana Milena Alvarez    (2020-11-10 23:31:11)
Relacionar los hallazgos que originan la determinación del cumplimiento de la legislación.</t>
        </r>
      </text>
    </comment>
    <comment ref="N9" authorId="0" shapeId="0" xr:uid="{00000000-0006-0000-0000-000004000000}">
      <text>
        <r>
          <rPr>
            <sz val="11"/>
            <color theme="1"/>
            <rFont val="Calibri"/>
            <family val="2"/>
          </rPr>
          <t>======
ID#AAAAKwAqbcs
Ana Milena Alvarez    (2020-11-10 23:31:11)
Relacionar el plan de acción a desarrollar (Si aplica) conforme a los hallazgos encontrados y al análisis de causas realizado.</t>
        </r>
      </text>
    </comment>
    <comment ref="O9" authorId="0" shapeId="0" xr:uid="{00000000-0006-0000-0000-00000A000000}">
      <text>
        <r>
          <rPr>
            <sz val="11"/>
            <color theme="1"/>
            <rFont val="Calibri"/>
            <family val="2"/>
          </rPr>
          <t>======
ID#AAAAKwAqbcU
Ana Milena Alvarez    (2020-11-10 23:31:11)
Colocar la fecha del último seguimiento.</t>
        </r>
      </text>
    </comment>
    <comment ref="Q9" authorId="0" shapeId="0" xr:uid="{00000000-0006-0000-0000-000002000000}">
      <text>
        <r>
          <rPr>
            <sz val="11"/>
            <color theme="1"/>
            <rFont val="Calibri"/>
            <family val="2"/>
          </rPr>
          <t>======
ID#AAAAKwAqbc0
Ana Milena Alvarez    (2020-11-10 23:31:11)
CERADO ABIERTO</t>
        </r>
      </text>
    </comment>
    <comment ref="R9" authorId="0" shapeId="0" xr:uid="{00000000-0006-0000-0000-000003000000}">
      <text>
        <r>
          <rPr>
            <sz val="11"/>
            <color theme="1"/>
            <rFont val="Calibri"/>
            <family val="2"/>
          </rPr>
          <t>======
ID#AAAAKwAqbcw
Ana Milena Alvarez    (2020-11-10 23:31:11)
el profesional asignado de Gestión jurídica determina si se cumple o no (SI, NO).</t>
        </r>
      </text>
    </comment>
    <comment ref="C56" authorId="0" shapeId="0" xr:uid="{00000000-0006-0000-0000-000001000000}">
      <text>
        <r>
          <rPr>
            <sz val="11"/>
            <color theme="1"/>
            <rFont val="Calibri"/>
            <family val="2"/>
          </rPr>
          <t>======
ID#AAAAKwAqbc4
Juan Camilo Cardona Cauja    (2020-11-10 23:31:11)
Decreto Ley 870 de 2017
Por el cual se establece el Pago por Servicios Ambientales y otros incentivos a la conservación</t>
        </r>
      </text>
    </comment>
    <comment ref="F141" authorId="0" shapeId="0" xr:uid="{00000000-0006-0000-0000-000006000000}">
      <text>
        <r>
          <rPr>
            <sz val="11"/>
            <color theme="1"/>
            <rFont val="Calibri"/>
            <family val="2"/>
          </rPr>
          <t>======
ID#AAAAKwAqbck
Juan Camilo Cardona Cauja    (2020-11-10 23:31:11)
El presente artículo no está incluido dentro del compilado del Decreto 1076 de 2015</t>
        </r>
      </text>
    </comment>
    <comment ref="C205" authorId="0" shapeId="0" xr:uid="{00000000-0006-0000-0000-000008000000}">
      <text>
        <r>
          <rPr>
            <sz val="11"/>
            <color theme="1"/>
            <rFont val="Calibri"/>
            <family val="2"/>
          </rPr>
          <t>======
ID#AAAAKwAqbcc
Juan Camilo Cardona Cauja    (2020-11-10 23:31:11)
Certificados de emisión de gases de vehículos</t>
        </r>
      </text>
    </comment>
  </commentList>
  <extLst>
    <ext xmlns:r="http://schemas.openxmlformats.org/officeDocument/2006/relationships" uri="GoogleSheetsCustomDataVersion1">
      <go:sheetsCustomData xmlns:go="http://customooxmlschemas.google.com/" r:id="rId1" roundtripDataSignature="AMtx7mgce4AGZQPUcV2jXg7a1pyL5HPc4g=="/>
    </ext>
  </extLst>
</comments>
</file>

<file path=xl/sharedStrings.xml><?xml version="1.0" encoding="utf-8"?>
<sst xmlns="http://schemas.openxmlformats.org/spreadsheetml/2006/main" count="1851" uniqueCount="829">
  <si>
    <t xml:space="preserve">
</t>
  </si>
  <si>
    <t>MATRIZ DE REQUISITOS LEGALES AMBIENTALES</t>
  </si>
  <si>
    <t>Fecha: 09/11/2020</t>
  </si>
  <si>
    <t>Pagina:1 de 1</t>
  </si>
  <si>
    <t>REQUISITOS LEGALES</t>
  </si>
  <si>
    <t>VALIDACIÓN</t>
  </si>
  <si>
    <t>IDENTIFICACIÓN</t>
  </si>
  <si>
    <t>EVALUACIÓN AL CUMPLIMIENTO</t>
  </si>
  <si>
    <t>SEGUIMIENTO</t>
  </si>
  <si>
    <t>ITEM</t>
  </si>
  <si>
    <t>NORMA</t>
  </si>
  <si>
    <t>AÑO</t>
  </si>
  <si>
    <t>EMISOR</t>
  </si>
  <si>
    <t>ARTICULOS/SECCIONES QUE APLICAN</t>
  </si>
  <si>
    <t xml:space="preserve">ORDEN </t>
  </si>
  <si>
    <t>REQUISITO ESPECIFICO</t>
  </si>
  <si>
    <t>CUMPLIMIENTO</t>
  </si>
  <si>
    <t>ESTADO ACTUAL</t>
  </si>
  <si>
    <t>RESPONSABLE</t>
  </si>
  <si>
    <t>OBSERVACION</t>
  </si>
  <si>
    <t>FECHA DE EVALUACION</t>
  </si>
  <si>
    <t>REGISTRO DE CUMPLIMIENTO</t>
  </si>
  <si>
    <t>FECHA DE SEGUIMIENTO</t>
  </si>
  <si>
    <t>DESCRIPCIÓN DEL SEGUIMIENTO</t>
  </si>
  <si>
    <t>ESTADO DEL SEGUIMIENTO</t>
  </si>
  <si>
    <t>GENERALIDADES AMBIENTALES</t>
  </si>
  <si>
    <t>Congreso de Colombia</t>
  </si>
  <si>
    <t xml:space="preserve">Art. 8 </t>
  </si>
  <si>
    <t>Nacional</t>
  </si>
  <si>
    <t>Es obligación del Estado y de las personas proteger las riquezas culturales y naturales de la Nación.</t>
  </si>
  <si>
    <t>INFORMACIÓN</t>
  </si>
  <si>
    <t>Aplicación General</t>
  </si>
  <si>
    <t>Implementación y mantenimiento de la   NTC:ISO 14001:2015.</t>
  </si>
  <si>
    <t xml:space="preserve">Art. 79 </t>
  </si>
  <si>
    <t>Todas las personas tienen derecho a gozar de un ambiente sano. La ley garantizará la participación de la comunidad en las decisiones que puedan afectarlo.
Es deber del Estado proteger la diversidad e integridad del ambiente, conservar las áreas de especial importancia ecológica y fomentar la educación para el logro de estos fines.</t>
  </si>
  <si>
    <t>Aplicabilidad General</t>
  </si>
  <si>
    <t>Art. 80</t>
  </si>
  <si>
    <t xml:space="preserve"> El Estado planificará el manejo y aprovechamiento de los recursos naturales, para garantizar su desarrollo sostenible, su conservación, restauración o sustitución.
Además, deberá prevenir y controlar los factores de deterioro ambiental, imponer las sanciones legales y exigir la reparación de los daños causados.
Así mismo, cooperará con otras naciones en la protección de los ecosistemas situados en las zonas fronterizas.</t>
  </si>
  <si>
    <t>Art. 82</t>
  </si>
  <si>
    <t>Es deber del Estado velar por la protección de la integridad del espacio público y por su destinación al uso común, el cual prevalece sobre el interés particular.
 Las entidades públicas participarán en la plusvalía que genere su acción urbanística y regularán la utilización del suelo y del espacio aéreo urbano en defensa del interés común.</t>
  </si>
  <si>
    <t>Presidencia de la República</t>
  </si>
  <si>
    <t>Art. 34</t>
  </si>
  <si>
    <t xml:space="preserve">Nacional </t>
  </si>
  <si>
    <t>En el manejo de residuos, basuras, desechos y desperdicios, se observarán las siguientes reglas:
a.- Se utilizarán los mejores métodos, de acuerdo con los avances de la ciencia y la tecnología, para la recolección, tratamiento, procesamiento o disposición final de residuos, basuras, desperdicios y, en general, de desechos de cualquier clase.
b.- La investigación científica y técnica se fomentará para:
1.- Desarrollar los métodos más adecuados para la defensa del ambiente, del hombre y de los demás seres vivientes;
2.- Reintegrar al proceso natural y económico los desperdicios sólidos, líquidos y gaseosos, provenientes de industrias, actividades domésticas o de núcleos humanos en general;
3.- Sustituir la producción o importación de productos de difícil eliminación o reincorporación al proceso productivo;
4.- Perfeccionar y desarrollar nuevos métodos para el tratamiento, recolección, depósito, y disposición final de los residuos sólidos, líquidos o gaseosos no susceptibles de nueva utilización.
c.- Se señalarán medios adecuados para eliminar y controlar los focos productores del mal olor.</t>
  </si>
  <si>
    <t>Art. 35</t>
  </si>
  <si>
    <t>Se prohíbe descargar, sin autorización, los residuos, basuras y desperdicios y, en general, de desechos que deterioren los suelos o causen daño o molestia al individuo o núcleos humanos.</t>
  </si>
  <si>
    <t>El IDEAM, realiza  recolección, separación y almacenamiento temporal adecuado de los residuos generados en sus  instalaciones, garantizando la disposición final  en sitios autorizados.</t>
  </si>
  <si>
    <t>Información General</t>
  </si>
  <si>
    <t>Plan de Gestión Integral de Residuos Sólidos
CRONOGRAMA DE ACTIVIDADES GESTIÓN AMBIENTAL</t>
  </si>
  <si>
    <t>Art. 36</t>
  </si>
  <si>
    <t>Para la disposición o procesamiento final de las basuras se utilizarán preferiblemente los medios que permita:
a.- Evitar el deterioro del ambiente y de la salud humana;
b.- Reutilizar sus componentes;
c.- Producir nuevos bienes;
d.- Restaurar o mejorar los suelos.</t>
  </si>
  <si>
    <t>Art.38</t>
  </si>
  <si>
    <t>Por razón del volumen o de la calidad de los residuos, las basuras, desechos o desperdicios, se podrá imponer a quien los produce la obligación que recolectarlos, tratarlos o disponer de ellos, señalándole los medios para cada caso.</t>
  </si>
  <si>
    <t>Plan de Gestión Integral de Residuos Sólidos
CRONOGRAMA DE ACTIVIDADES GESTIÓN AMBIENTAL PARA LA VIGENCIA</t>
  </si>
  <si>
    <t>Ministerio de Desarrollo Económico</t>
  </si>
  <si>
    <t>Art. 1</t>
  </si>
  <si>
    <t>Objeto. El presente decreto contiene el conjunto de normas que regulan las relaciones que se generan entre la entidad prestadora de los servicios públicos de acueducto y alcantarillado y los suscriptores y usuarios, actuales y potenciales, del mismo.
Parágrafo. Las entidad prestadora de los servicios públicos domiciliarios de acueducto y alcantarillado, podrán expedir el reglamento interno de prestación del servicio, de conformidad con lo dispuesto en la ley y el reglamento.</t>
  </si>
  <si>
    <t>Art. 7</t>
  </si>
  <si>
    <t>Condiciones de acceso a los servicios. Para obtener la conexión de los servicios de acueducto y alcantarillado, el inmueble deberá cumplir  los requisitos definidos en el Articulo 7 del decreto 302 del 2000.</t>
  </si>
  <si>
    <t>INFORMACIÖN. Este articulo es garantizado por los arrendatarios de la Sede</t>
  </si>
  <si>
    <t xml:space="preserve">Art. 15 </t>
  </si>
  <si>
    <t>Toda persona natural o jurídica que utilice elementos susceptibles de producir contaminación, está en la obligación de informar al Gobierno Nacional y a los consumidores acerca de los peligros que el uso de dichos elementos pueda ocasionar a la salud humana o al ambiente.</t>
  </si>
  <si>
    <t>No aplica para la Entidad, No obstante El IDEAM conoce el requisito de la Ley, con el fin de informar a tiempo en caso de aplicar.</t>
  </si>
  <si>
    <t>Art. 16</t>
  </si>
  <si>
    <t>El Estado será civilmente responsable por los daños ocasionados al hombre o a los recursos naturales de propiedad privada como consecuencia de acciones que generan contaminación o detrimento del medio ambiente. Los particulares lo serán por las mismas razones y por el daño o uso inadecuado de los recursos naturales de propiedad del Estado.</t>
  </si>
  <si>
    <t>Art. 17</t>
  </si>
  <si>
    <t>Será sancionable conforme a la presente ley, toda acción que conlleve contaminación del medio ambiente, en los términos y condiciones señalados en el artículo cuarto de ese mismo estatuto.</t>
  </si>
  <si>
    <t>Art. 98</t>
  </si>
  <si>
    <t>En todo lugar de trabajo en que se empleen procedimientos, equipos, máquinas, materiales o sustancias que den origen a condiciones ambientales que puedan afectar la salud y seguridad de los trabajadores o su capacidad normal de trabajo, deberán adoptarse las medidas de higiene y seguridad necesarias para controlar en forma efectiva los agentes nocivos, y aplicarse los procedimientos de prevención y control correspondientes.</t>
  </si>
  <si>
    <t xml:space="preserve">INFORMACIÓN - Este requisito se cumple a traves del Sistema de Seguridad y Salud en el Trabajo SST. </t>
  </si>
  <si>
    <t>Art.109</t>
  </si>
  <si>
    <t>En todos los lugares de trabajo deberán tener ventilación para garantizar el suministro de aire limpio y fresco, en forma permanente y en cantidad suficiente.</t>
  </si>
  <si>
    <t>Art.110</t>
  </si>
  <si>
    <t>El Ministerio de Salud fijará los valores límites aceptables para concentraciones de sustancias, en el aire o para condiciones ambientales en los lugares de trabajo, los niveles máximos de exposición a que puedan estar sujetos los trabajadores.</t>
  </si>
  <si>
    <t>Art. 111</t>
  </si>
  <si>
    <t>En todo lugar de trabajo se establecerá un programa de Salud Ocupacional, dentro del cual se efectúen actividades destinadas a prevenir los accidentes y las enfermedades relacionadas con el trabajo. Corresponde al Ministerio de Salud dictar las normas sobre organización y funcionamiento de los programas de salud ocupacional. Podrá exigirse la creación de comités de medicina, higiene y seguridad industrial con representación de empleadores y trabajadores.</t>
  </si>
  <si>
    <t>Ver aplicabilidad en matriz de requisitos SST.</t>
  </si>
  <si>
    <t>Art.207</t>
  </si>
  <si>
    <t>Toda edificación deberá mantenerse en buen estado de presentación y limpieza, para evitar problemas higiénico-sanitarios.</t>
  </si>
  <si>
    <t>Art. 209</t>
  </si>
  <si>
    <t>En todas las edificaciones se prohíbe realizar actividades que afecten o puedan afectar el bienestar o la salud de los vecinos o de la comunidad a la cual se pertenece.</t>
  </si>
  <si>
    <t>El IDEAM, en todas las instalaciones se acoje a las reglas de convivencia establecidas, ya que la adopción de estan dan pie al cumplimiento de el requiisto establecido en el artículo 209 de la Ley 9.</t>
  </si>
  <si>
    <t xml:space="preserve">Ministerio de Desarrollo económico </t>
  </si>
  <si>
    <t xml:space="preserve">Articulo 1 al 35 </t>
  </si>
  <si>
    <t>Congreso de la república</t>
  </si>
  <si>
    <t>Art .1</t>
  </si>
  <si>
    <t>De la gestión del riesgo de desastres. La gestión del riesgo de desastres, en adelante la gestión del riesgo, es un proceso social orientado a la formulación, ejecución, seguimiento y evaluación de políticas, estrategias, planes, programas, regulaciones, instrumentos, medidas y acciones permanentes para el conocimiento y la reducción del riesgo y para el manejo de desastres, con el propósito explícito de contribuir a la seguridad, el bienestar, la calidad de vida de las personas y al desarrollo sostenible.
Parágrafo 1°. La gestión del riesgo se constituye en una política de desarrollo indispensable para asegurar la sostenibilidad, la seguridad territorial, los derechos e intereses colectivos, mejorar la calidad de vida de las poblaciones y las comunidades en riesgo y, por lo tanto, está intrínsecamente asociada con la planificación del desarrollo seguro, con la gestión ambiental territorial sostenible, en todos los niveles de gobierno y la efectiva participación de la población.
Parágrafo 2°. Para todos los efectos legales, la gestión del riesgo incorpora lo que hasta ahora se ha denominado en normas anteriores prevención, atención y recuperación de desastres, manejo de emergencias y reducción de riesgos.</t>
  </si>
  <si>
    <t>Art. 2</t>
  </si>
  <si>
    <t>De la responsabilidad. La gestión del riesgo es responsabilidad de todas las autoridades y de los habitantes del territorio colombiano.
En cumplimiento de esta responsabilidad, las entidades públicas, privadas y comunitarias desarrollarán y ejecutarán los procesos de gestión del riesgo, entiéndase: conocimiento del riesgo, reducción del riesgo y manejo de desastres, en el marco de sus competencias, su ámbito de actuación y su jurisdicción, como componentes del Sistema Nacional de Gestión del Riesgo de Desastres.
Por su parte, los habitantes del territorio nacional, corresponsables de la gestión del riesgo, actuarán con precaución, solidaridad, autoprotección, tanto en lo personal como en lo de sus bienes, y acatarán lo dispuesto por las autoridades.</t>
  </si>
  <si>
    <t>INFORMACIÓN - Por misionalidad y para conocimiento.</t>
  </si>
  <si>
    <t>Art. 6</t>
  </si>
  <si>
    <t>Objetivos del Sistema Nacional. Son objetivos del Sistema Nacional los siguientes:
1. Objetivo General. Llevar a cabo el proceso social de la gestión del riesgo con el propósito de ofrecer protección a la población en el territorio colombiano, mejorar la seguridad, el bienestar y la calidad de vida y contribuir al desarrollo sostenible.
2. Objetivos específicos:
2.1. Desarrollar, mantener y garantizar el proceso de conocimiento del riesgo mediante acciones como:
a). Identificación de escenarios de riesgo y su priorización para estudio con mayor detalle y generación de los recursos necesarios para su intervención.
b). Identificación de los factores del riesgo, entiéndase: amenaza, exposición y vulnerabilidad, así como los factores subyacentes, sus orígenes, causas y transformación en el tiempo.
c). Análisis y evaluación del riesgo incluyendo la estimación y dimensionamiento de sus posibles consecuencias.
d). Monitoreo y seguimiento del riesgo y sus componentes.
e). Comunicación del riesgo a las entidades públicas y privadas y a la población, con fines de información pública, percepción y toma de conciencia.
2.2. Desarrollar y mantener el proceso de reducción del riesgo mediante acciones como:
a). Intervención prospectiva mediante acciones de prevención que eviten la generación de nuevas condiciones de riesgo.
b). Intervención correctiva mediante acciones de mitigación de las condiciones de riesgo existente.
c). Protección financiera mediante instrumentos de retención y transferencia del riesgo.
2.3. Desarrollar, mantener y garantizar el proceso de manejo de desastres mediante acciones como:
a). Preparación para la respuesta frente a desastres mediante organización, sistemas de alerta, capacitación, equipamiento y entrenamiento, entre otros.
b). Preparación para la recuperación, llámese: rehabilitación y reconstrucción.
c). Respuesta frente a desastres con acciones dirigidas a atender la población afectada y restituir los servicios esenciales afectados.
d). Recuperación, llámese: rehabilitación y reconstrucción de las condiciones socioeconómicas, ambientales y físicas, bajo criterios de seguridad y desarrollo sostenible, evitando reproducir situaciones de riesgo y generando mejores condiciones de vida.</t>
  </si>
  <si>
    <t>Art. 44</t>
  </si>
  <si>
    <t>El Control en la Gestión del Riesgo de Desastres. El Estado a través de sus órganos de control ejercerán procesos de monitoreo, evaluación y control en la gestión de riesgo de desastre, empleando para tales fines los medios establecidos por la ley, y la sociedad a través de los mecanismos de veeduría ciudadana.
Parágrafo. Todas las entidades públicas, privadas o comunitarias velarán por la correcta implementación de la gestión del riesgo de desastres en el ámbito de sus competencias sectoriales y territoriales en cumplimiento de sus propios mandatos y normas que los rigen.</t>
  </si>
  <si>
    <t xml:space="preserve">Art. 55 </t>
  </si>
  <si>
    <t>Desastre. Para los efectos de la presente ley, se entiende por desastre el resultado que se desencadena de la manifestación de uno o varios eventos naturales o antropogénicos no intencionales que al encontrar condiciones propicias de vulnerabilidad en las personas, los bienes, la infRAEEstructura, los medios de subsistencia, la prestación de servicios o los recursos ambientales, causa daños o pérdidas humanas, materiales, económicas o ambientales, generando una alteración intensa, grave y extendida en las condiciones normales de funcionamiento de la sociedad, que exige al Estado y al sistema nacional ejecutar acciones de respuesta, rehabilitación y reconstrucción.</t>
  </si>
  <si>
    <t>Congreso de la República</t>
  </si>
  <si>
    <t>Art. 4</t>
  </si>
  <si>
    <t>CONDICIONES DE LA PUBLICIDAD EXTERIOR VISUAL EN ZONAS URBANAS Y RURALES. Artículo CONDICIONALMENTE EXEQUIBLES La Publicidad Exterior Visual que se coloque en las áreas urbanas de los municipios, distritos y también en los territorios indígenas, deberá reunir los siguientes requerimientos:
a) Distancia: Podrán colocarse hasta dos vallas contiguas con la Publicidad Exterior Visual. La distancia mínima con las más próximas no puede ser inferior a 80 metros. Dentro de los dos (2) kilómetros de carretera siguiente al límite urbano y territorios indígenas, podrá colocarse una valla cada 200 metros, después de este kilometraje se podrá colocar una valla cada 250 metros;
b) Distancia de la vía: La Publicidad Exterior Visual en las zonas rurales deberán estar a una distancia mínima de quince metros lineales (15 mts/L) a partir del borde de la calzada. La ubicación de la Publicidad Exterior Visual en las zonas urbanas la regularán los Concejos Municipales;
c) Dimensiones: Se podrá colocar Publicidad Exterior Visual, en terrazas, cubiertas y culatas de inmuebles construidos, siempre y cuando su tamaño no supere los costados laterales de dichos inmuebles.
La dimensión de la Publicidad Exterior Visual en lotes sin construir, no podrá ser superior a cuarenta y ocho metros cuadrados (48 mts2).</t>
  </si>
  <si>
    <t>Cumplimiento de lregistro de la normativa colombiana</t>
  </si>
  <si>
    <t>Cumplimiento de registro de publicidad exterior</t>
  </si>
  <si>
    <t>Art.7</t>
  </si>
  <si>
    <t>MANTENIMIENTO. &lt;Artículo CONDICIONALMENTE EXEQUIBLE&gt; A toda Publicidad Exterior Visual deberá dársele adecuado mantenimiento, de tal forma que no presente condiciones de suciedad, inseguridad o deterioro. Los alcaldes deberán efectuar revisiones periódicas para que toda publicidad que se encuentre colocada en el territorio de su jurisdicción dé estricto cumplimiento a esta obligación.</t>
  </si>
  <si>
    <t>Art.13</t>
  </si>
  <si>
    <t>SANCIONES. &lt;Artículo CONDICIONALMENTE EXEQUIBLE&gt; La persona natural o jurídica que anuncie cualquier mensaje por medio de la Publicidad Exterior Visual colocada en lugares prohibidos, incurrirá en una multa por un valor de uno y medio (1. 1/2) a diez (10) salarios mínimos mensuales, atendida la gravedad de la falta y las condiciones de los infractores. En caso de no poder ubicar al propietario de la Publicidad Exterior Visual, la multa podrá aplicarse al anunciante o a los dueños, arrendatarios, etc. o usuarios del inmueble que permitan la colocación de dicha publicidad.
Dicha sanción la aplicará el alcalde. Las resoluciones así emitidas y en firme prestarán mérito ejecutivo.
PARÁGRAFO. Quien instale Publicidad Exterior Visual en propiedad privada, contrariando lo dispuesto en el literal d) del artículo 3o. de la presente Ley, debe retirarla en el término de 24 horas después de recibida la notificación que hará el alcalde.</t>
  </si>
  <si>
    <t>Ministerio de Ambiente y Desarrollo Sostenible</t>
  </si>
  <si>
    <t xml:space="preserve">El presente decreto rige a partir del 1° de enero de 2015 y deroga el Decreto 2820 de 2010.
Proyectos, obras y actividades sujetos a licencia ambiental. Estarán sujetos a licencia ambiental únicamente los proyectos, obras y actividades que se enumeran en los artículos 8° y 9° del presente decreto. Las autoridades ambientales no podrán establecer o imponer planes de manejo ambiental para proyectos diferentes a los establecidos en el presente decreto o como resultado de la aplicación del régimen de transición. </t>
  </si>
  <si>
    <t>El IDEAM no requiere de licencias ambientales, sin embargo, se conoce la existencia de la norma como INFORMACÓN.</t>
  </si>
  <si>
    <t>SUJETOS PASIVOS DEL COMPARENDO AMBIENTAL. Serán sujetos pasivos del Comparendo Ambiental todas las personas naturales y jurídicas que incurran en faltas contra el medio ambiente, el ecosistema y la sana convivencia, sean ellos propietarios o arrendatarios de bienes inmuebles, dueños, gerentes, representantes legales o administradores de todo tipo de local, de todo tipo de industria o empresa, las personas responsables de un recinto o de un espacio público o privado, de instituciones oficiales, educativas, conductores o dueños de todo tipo de vehículos desde donde se incurra en alguna o varias de esas faltas mediante la mala disposición o mal manejo de los residuos sólidos o los escombros.</t>
  </si>
  <si>
    <t>El IDEAM, establece, implementa y mantiene el PLAN DE GESTION INTEGRAL DE RESIDUOS SOLIDOS, que cobija la responsabilidad desde la generación hasta la disposición final de los mismos.</t>
  </si>
  <si>
    <t>No es de aplicabilidad para las actividades desarrolladas,  sin embargo El IDEAM la identifica para Información General, y en caso de que llegue a requerirse.</t>
  </si>
  <si>
    <t>DE LAS SANCIONES DEL COMPARENDO AMBIENTAL. Las sanciones a ser impuestas por medio del Comparendo Ambiental serán las contempladas en la normatividad existente, del orden nacional o local, acogidas o promulgadas por las administraciones municipales, y sus respectivos concejos municipales, las cuales son:
&lt;Jurisprudencia Vigencia&gt;
1. Citación al infractor para que reciba educación ambiental, durante cuatro (4) horas por parte de funcionarios pertenecientes a la entidad relacionada con el tipo de infracción cometida, sean Secretarías de Gobierno u otras.
2. En caso de reincidencia se obligará al infractor a prestar un día de servicio social, realizando tareas relacionadas con el buen manejo de la disposición final de los residuos sólidos.
3. Multa hasta por dos (2) salarios mínimos mensuales vigentes por cada infracción, si es cometida por una persona natural. La sanción es gradual y depende de la gravedad de la falta.
4. Multa hasta veinte (20) salarios mínimos mensuales vigentes por cada infracción, cometida por una persona jurídica. Este monto depende de la gravedad de la falta, sin embargo nunca será inferior a cinco (5) salarios mínimos mensuales legales vigentes.
5. Si es reincidente, sellamiento de inmuebles. (Parágrafo del artículo 16 de la Ley 142 de 1994).
6. &lt;Aparte tachado INEXEQUIBLE&gt; Suspensión o cancelación del registro o licencia, en el caso de establecimientos de comercio, edificaciones o fábricas, desde donde se causan infracciones a la normatividad de aseo y manejo de escombros.</t>
  </si>
  <si>
    <t>Alcaldía Mayor de Bogotá</t>
  </si>
  <si>
    <t>Toda</t>
  </si>
  <si>
    <t>Imposición y aplicación del Comparendo Ambiental en el Distrito Capital.</t>
  </si>
  <si>
    <t>Actualmente El IDEAM mantiene y garantiza la mejora continua de acuerdo al cumplimineto de metas,  los programas de Gestión ambiental para contrarrestar los efectos negativos al ambiente a causa del desarrollo de sus funciones.</t>
  </si>
  <si>
    <t>No es de cumplimiento sin embargo El IDEAM la identifica para Información General.</t>
  </si>
  <si>
    <t xml:space="preserve">Emitido por El Minisiterio del Interior y de Justicia de la Republica de Colombia, Delegada de funciones presidenciales conforme al Decreto 3542. </t>
  </si>
  <si>
    <t>Art.1</t>
  </si>
  <si>
    <t xml:space="preserve"> Objeto. El presente decreto tiene por objeto reglamentar el formato, presentación y contenido del comparendo ambiental de que trata la Ley 1259 de 2008, así como establecer los lineamientos generales para su imposición al momento de la comisión de cualquiera de las infracciones sobre aseo, limpieza y recolección de residuos sólidos, que adelante se codifican.</t>
  </si>
  <si>
    <t>Art. 10</t>
  </si>
  <si>
    <t>Articulo 10º. Vertimientos permitidos a corrientes principales. Se permitirá el vertimiento de aguas residuales a las corrientes principales bajo las siguientes condiciones:
• Aguas residuales domesticas: Usuarios que viertan aguas residuales domesticas con permiso de vertimientos vigente y que cumplan en su vertimiento con los valores de referencia y características establecidas en los objetivos de calidad de los cuerpos de agua en el Distrito Capital para cada tramo en particular definido por la autoridad ambiental competente de acuerdo a lo establecido en la Resolución 5731 de 2008 o la que la modifique o sustituya y presenten características físicas y químicas iguales o inferiores a los demás valores de referencia establecidos en la tabla B.
• Aguas residuales No domesticas: Usuarios que viertan aguas residuales No domesticas con permiso de vertimientos vigente y que cumplan con los valores de referencia y características establecidas en los objetivos de calidad de los cuerpos de agua en el Distrito Capital para cada tramo en particular definido por la autoridad ambiental competente y presenten características físicas y químicas iguales o inferiores a los valores de referencia establecidos en las tablas A y B.</t>
  </si>
  <si>
    <t>El IDEAM en  sus instalaciones, tiene conexión a la red local de alcantarillado de forma directa, por lo tanto el presente decreto, se establece como identificación informativa en caso de que a futuros proyectos aplique.</t>
  </si>
  <si>
    <t>En cumplimiento. Sin Hallazgo identificado.</t>
  </si>
  <si>
    <t>TITULARIDAD DE LA POTESTAD SANCIONATORIA EN MATERIA AMBIENTAL. El Estado es el titular de la potestad sancionatoria en materia ambiental y la ejerce sin perjuicio de las competencias legales de otras autoridades a través del Ministerio de Ambiente, Vivienda y Desarrollo Territorial, las Corporaciones Autónomas Regionales, las de Desarrollo Sostenible, las Unidades Ambientales de los grandes centros urbanos a que se refiere el artículo 66 de la Ley 99 de 1993, los establecimientos públicos ambientales a que se refiere el artículo 13 de la Ley 768 de 2002 y la Unidad Administrativa Especial del Sistema de Parques Nacionales Naturales, Uaespnn, de conformidad con las competencias establecidas por la ley y los reglamentos.
PARÁGRAFO. En materia ambiental, se presume la culpa o el dolo del infractor, lo cual dará lugar a las medidas preventivas. El infractor será sancionado definitivamente si no desvirtúa la presunción de culpa o dolo para lo cual tendrá la carga de la prueba y podrá utilizar todos los medios probatorios legales.</t>
  </si>
  <si>
    <t>Art.5</t>
  </si>
  <si>
    <t>INFRACCIONES.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
PARÁGRAFO 1o. En las infracciones ambientales se presume la culpa o dolo del infractor, quien tendrá a su cargo desvirtuarla.     PARÁGRAFO 2o. El infractor será responsable ante terceros de la reparación de los daños y perjuicios causados por su acción u omisión.</t>
  </si>
  <si>
    <t>CAUSALES DE AGRAVACIÓN DE LA RESPONSABILIDAD EN MATERIA AMBIENTAL. Son circunstancias agravantes en materia ambiental las siguientes:
1. Reincidencia. En todos los casos la autoridad deberá consultar el RUIA y cualquier otro medio que provea información sobre el comportamiento pasado del infractor.
2. Que la infracción genere daño grave al medio ambiente, a los recursos naturales, al paisaje o a la salud humana.
3. Cometer la infracción para ocultar otra.
4. Rehuir la responsabilidad o atribuirla a otros.
5. Infringir varias disposiciones legales con la misma conducta.
6. Atentar contra recursos naturales ubicados en áreas protegidas o declarados en alguna categoría de amenaza o en peligro de extinción o sobre los cuales existe veda, restricción o prohibición.
7. Realizar la acción u omisión en áreas de especial importancia ecológica.
8. Obtener provecho económico para sí o un tercero.
9. Obstaculizar la acción de las autoridades ambientales.
10. El incumplimiento total o parcial de las medidas preventivas.
11. Que la infracción sea grave en relación con el valor de la especie afectada, el cual se determina por sus funciones en el ecosistema, por sus características particulares y por el grado de amenaza a que esté sometida.
12. Las infracciones que involucren residuos peligrosos.
PARÁGRAFO. Se entiende por especie amenazada, aquella que ha sido declarada como tal por Tratados o Convenios Internacionales aprobados y ratificados por Colombia o haya sido declarada en alguna categoría de amenaza por el Ministerio de Ambiente, Vivienda y Desarrollo Territorial.</t>
  </si>
  <si>
    <t>Implementación y mantenimiento de la NTC:ISO 14001:2015</t>
  </si>
  <si>
    <t>Art.8</t>
  </si>
  <si>
    <t>EXIMENTES DE RESPONSABILIDAD. Son eximentes de responsabilidad:
1. Los eventos de fuerza mayor o caso fortuito, de conformidad con la definición de los mismos contenida en la Ley 95 de 1890.
2. El hecho de un tercero, sabotaje o acto terrorista.</t>
  </si>
  <si>
    <t xml:space="preserve">Se especifican en cada uno de los componentes los articulos expecificos los cuales aplican a la entidad. </t>
  </si>
  <si>
    <t xml:space="preserve">"Por medio del cual se expide el Decreto Único Reglamentario del Sector Ambiente y Desarrollo Sostenible" </t>
  </si>
  <si>
    <t>Teniendo en cuenta que el presente decreto, compila la normatividad ambiental que rige el tema, el cumplimiento al mismo se da a traves de la identificación de los requisitos legales, así como la implementación y mejora de los control es operacionales establecidos para dar cumplimiento tanto a los requisitos legales como al control y mitigación de los impactos  ambientales identifiacados por el desarrollo de la misión de la entidad.</t>
  </si>
  <si>
    <t>Se da cumplimiento a traves de la implementación de los controles operacionales para contrarrestar los daños al ambiente.</t>
  </si>
  <si>
    <t>Internacional</t>
  </si>
  <si>
    <t xml:space="preserve">Objeto. Reforzar la respuesta mundial a la amenaza del cambio climático, en el contexto del desarrollo sostenible con respecto a limitación el aumento de la temperatura media munndial, aumentar en la capacidad de adaptación a los efectos adversos del cambio climático, promover la resiliencia frente al clima y un desarrollo con bajas emisiones de gases de efecto invernadero, situando los flujos financieros en un nivel compatible al desarrollo resiliente frente al clima. </t>
  </si>
  <si>
    <t>Programas Ambientales ( PLAN DE GESTION INTEGRAL DE RESIDUOS SOLIDOS), 
PESV</t>
  </si>
  <si>
    <t>Para cumplir con el objetivo a largo plazo referente a la temperatura que se establece en el Art. 2, teniendo en cuenta que los paises en desarrollo tardarán más en lograrlo, se debe disponer de la mejor información científica posible para alcanzar un equilibrio entre las emisiones y la absorción antropógena, sobre la base de la equidad, en el contexto del desarrollo sostenible y de los esfuerzos por erradicar la pobreza.</t>
  </si>
  <si>
    <t>Las Partes reconocen que algunas Partes podrán optar por cooperar voluntariamente en la aplicación de sus contribuciones determinadas a nivel nacional para lograr una mayor ambición en sus medidas de mitigación y adaptación, promoviendo el desarrollo sostenible y la integridad ambiental.
2. Cuando se participe voluntariamente se deberá promover el desarrollo sostenible, la integridad ambiental y la transparencia. También la gobernanza y aplicar una contabilidad robusta que asegure entre otras cosas la ausencia de doble cómputo, de conformidad con las orientaciones impartidas por la Conferencia.
8.. a) Promover la ambición relativa a la mitigación y adaptación, b) aumentar la participación de los sectores público y privado en la aplicación de las contribuciones determinadas a nivel nacional y ofrecer oportunidades para la coordinación de los instrumentos y c) los arreglos institucionales pertinentes</t>
  </si>
  <si>
    <t>Programas Ambientales</t>
  </si>
  <si>
    <t xml:space="preserve">Las Partes establecen el objetivo mundial relativo a la adaptación, que consiste en aumentar la capacidad de adaptación, fortaleciendo la resiliencia y reduciendo la vulnerabilidad al cambio climático con miras a contribuir al desarrollo sostenible mencionado en el Art. 2.
</t>
  </si>
  <si>
    <t>Art. 8</t>
  </si>
  <si>
    <t>Las Partes reconocen la importancia de evitar, reducir al mínimo y afrontar las pérdidas y los daños relacionados con los efectos adversos del cambio climático, incluidos los fenómenos metereológicos extremos y los fenómenos de evolución lenta, y la contribución del desarrollo sostenible a la reducción del riesgo de pérdidas y daños.</t>
  </si>
  <si>
    <t>Las Partes comparten una visión a largo plazo sobre la importancia de hacer plenamente efectivos el desarrollo y la transferencia de tecnología para mejorar la resiliencia al cambio climático y reducir las emisiones de gases de efecto invernadero.</t>
  </si>
  <si>
    <t>Art. 12</t>
  </si>
  <si>
    <t>Las Partes deberán cooperar en la adopción de las medidas que correspondan para mejorar la educación, la formación, la sensibilización y participación del público y el acceso público a la información sobre el cambio climático, teniendo presente la importancia de estas medidas para mejorar la acción en el marco del presente Acuerdo.</t>
  </si>
  <si>
    <t>Art. 2.2.9.8.1.1</t>
  </si>
  <si>
    <t>Objeto. El presente decreto tiene por objeto reglamentar el incentivo de pago por servicios ambientales, de conformidad con lo establecida en el Decreto Ley 807 de 2017</t>
  </si>
  <si>
    <t xml:space="preserve">INFORMACION </t>
  </si>
  <si>
    <t xml:space="preserve">Informativo </t>
  </si>
  <si>
    <t>Art. 2.2.9.8.1.2</t>
  </si>
  <si>
    <t xml:space="preserve">Ámbito de aplicación. El presente capítulo aplica a las autoridades ambientales, entidades territoriales y demás personas públicas o privadas,
que promuevan, diseñen o implementen proyectos de pago por servicios ambientales financiados o cofinanciados con recursos públicos y privados, o que adelanten procesos de adquisición y mantenimiento de predios de acuerdo a las normas señaladas en el artículo anterior. </t>
  </si>
  <si>
    <t>RESIDUOS 
(convencionales, RAEEs, RESPEL y Químicos)</t>
  </si>
  <si>
    <t>Para la protección del Medio Ambiente se establecen los procedimientos y medidas que se deben adoptar para la regulación, legalización y control de los descargos de residuos y materiales que afectan o pueden afectar las condiciones sanitarias del ambiente.</t>
  </si>
  <si>
    <t>El IDEAM, establece, implementa y mantiene el documento PLAN DE GESTION INTEGRAL DE RESIDUOS SOLIDOS, que cobija la responsabilidad desde la generación hasta la disposición final de los mismos.</t>
  </si>
  <si>
    <t>Art. 24</t>
  </si>
  <si>
    <t>Ningún establecimiento podrá almacenar a campo abierto o sin protección las basuras provenientes de sus instalaciones, sin previa autorización del Ministerio de Salud o la entidad delegada.</t>
  </si>
  <si>
    <t>El IDEAM, establece, implementa y mantiene el documento PLAN DE GESTIÓN INTEGRAL DE RESIDUOS SÓLIDOS, que cobija la responsabilidad desde la generación hasta la disposición final de los mismos.</t>
  </si>
  <si>
    <t>Art.28</t>
  </si>
  <si>
    <t>El almacenamiento de basuras deberá hacerse en recipientes o por períodos que impidan la proliferación de insectos o roedores y se eviten la aparición de condiciones que afecten la estética del lugar. Para este efecto, deberán seguirse las regulaciones indicadas en el Título IV de la presente Ley.</t>
  </si>
  <si>
    <t>Art. 198</t>
  </si>
  <si>
    <t>Toda edificación estará dotada de un sistema de almacenamiento de basuras que impida el acceso y la proliferación de insectos, roedores y otras plagas.</t>
  </si>
  <si>
    <t>Art. 199</t>
  </si>
  <si>
    <t>Los recipientes para almacenamiento de basuras serán de material impermeable, provistos de tapa y lo suficientemente livianos para manipularlos con facilidad.</t>
  </si>
  <si>
    <t>Ministerio de Vivienda, Ciudad y Territorio</t>
  </si>
  <si>
    <t>Art.2.3.2.2.1</t>
  </si>
  <si>
    <t>Ámbito de aplicación. El presente capítulo aplica al servicio público de aseo de que trata la Ley 142 de 1994, a las personas prestadoras de residuos aprovechables y no aprovechables, a los usuarios, a la Superintendencia de Servicios Públicos Domiciliarios, a la Comisión de Regulación de Agua Potable y Saneamiento Básico, a las entidades territoriales y demás entidades con funciones sobre este servicio.
Este capítulo no aplica a la actividad disposición final, la cual se regirá por lo dispuesto en el capítulo 3 de este Título.
Tampoco aplica a la gestión de residuos peligrosos, la cual se rige por lo dispuesto en las normas ambientales.</t>
  </si>
  <si>
    <t>Art.2.3.2.2.1.6</t>
  </si>
  <si>
    <t xml:space="preserve">Responsabilidad en el manejo de los residuos sólidos. La responsabilidad por los impactos generados por las actividades del servicio público de aseo, incluido el aprovechamiento, recaerá en la persona prestadora a partir del momento en que deba efectuar la recolección, la cual deberá cumplir con las disposiciones del presente capítulo y demás normatividad vigente.
Parágrafo. Cuando se realice la comercialización de residuos sólidos aprovechables, la responsabilidad por los impactos causados será del agente económico que ejecute la actividad.
</t>
  </si>
  <si>
    <t>Información General . No aplica para El IDEAM, sin embargo se identifica dentro de la Matriz para pleno conocimiento de las obligaciones y las responsabilidades en cuanto a la cadena de generación y disposición de los residuos.</t>
  </si>
  <si>
    <t>Art. 2.3.2.2.2.2.16</t>
  </si>
  <si>
    <t xml:space="preserve">Obligaciones de los usuarios para el almacenamiento y la presentación de residuos sólidos. Son obligaciones de los usuarios del servicio público
de aseo, en cuanto al almacenamiento y la presentación de residuos sólidos: 
1. Almacenar y presentar los residuos sólidos, de acuerdo a lo dispuesto en este capítulo, en el Plan de Gestión Integral de Residuos Sólidos de los municipios o distritos, en los respectivos programas para la prestación del servicio público de aseo, aspectos que deben estar definidos en el Contrato de Servicios Públicos.
2. Realizar la separación de residuos en la fuente, tal como lo establezca el Plan de Gestión Integral de Residuos Sólidos del respectivo municipio o distrito para su adecuado almacenamiento y posterior presentación.
3. Presentar los residuos sólidos para la recolección en recipientes retornables o desechables, de acuerdo con lo establecido en el PGIRS de forma tal que facilite la actividad de recolección por parte del prestador. Preferiblemente la presentación de los residuos para recolección se realizará en recipientes retornables.
4. Almacenar en los recipientes la cantidad de residuos, tanto en volumen como en peso, acorde con la tecnología utilizada para su recolección.
5. Ubicar los residuos sólidos en los sitios determinados para su presentación, con una anticipación no mayor de tres (3) horas previas a la recolección de acuerdo con las frecuencias y horarios establecidos por el prestador.
6. Almacenar y presentar los residuos sólidos provenientes del barrido de andenes, de manera conjunta con los residuos sólidos originados en el domicilio.
7. Presentar los residuos en área pública, salvo condiciones pactadas con el usuario cuando existan condiciones técnicas y operativas de acceso a las unidades de almacenamiento o sitio de presentación acordado.
Parágrafo. Además de lo aquí dispuesto, los generadores de residuos sólidos deberán cumplir con las obligaciones que defina la autoridad sanitaria.
</t>
  </si>
  <si>
    <t xml:space="preserve">El IDEAM, como parte del compromiso ambiental, establece, implementa y mantiene programas de gestión, para garantizar la reducción en generación, separación desde la fuente, almacenamiento y disposición adecuadas.
A través del PLAN DE GESTIÓN INTEGRAL DE RESIDUOS SÓLIDOS, se garantiza la separación desde la fuente, teniendo en cuenta el código de colores manejado en El IDEAM. </t>
  </si>
  <si>
    <t>Es necesario generar campañas de refuerzo dirigida a funcionarios y contratistas para el manejo del código de colores establecido en El IDEAM.</t>
  </si>
  <si>
    <t>Art. 2.3.2.2.2.2.17</t>
  </si>
  <si>
    <t>Características de los recipientes retornables para almacenamiento de residuos sólidos. Los recipientes retornables, utilizados para almacenamiento y presentación de los residuos sólidos deberán tener las siguientes características básicas:
1. Proporcionar seguridad, higiene y facilitar el proceso de recolección de acuerdo con la tecnología utilizada por el prestador, tanto para la recolección de residuos con destino a disposición final como a procesos de aprovechamiento.
2. Tener una capacidad proporcional al peso, volumen y características de los residuos que contengan.
3. Ser de material resistente, para soportar la tensión ejercida por los residuos sólidos contenidos y por su manipulación y se evite la fuga de residuos o fluidos.
Parágrafo. En los casos de manipulación manual de los recipientes, este y los residuos depositados no deben superar un peso de 50 Kg. Para el caso de usuarios no residenciales, la connotación del peso del recipiente deberá estar sujeta a las normas técnicas que establezca la persona prestadora del servicio respectivo en el contrato de servicios públicos de condiciones uniformes, según la infRAEEstructura que se utilice o esté
disponible.
Los recipientes retornables para el almacenamiento de residuos sólidos en el servicio, deberán ser lavados por el usuario de tal forma que al ser presentados estén en condiciones sanitarias adecuadas</t>
  </si>
  <si>
    <t>El IDEAM, a través del contrato de arrendamiento, garantiza la entrega de los residuos en recipientes adecuados.</t>
  </si>
  <si>
    <t xml:space="preserve">Dentro de las instalaciones de la entidad, se recolectan los residuos a través de bolsas plásticas resistentes de acuerdo al código de colores manejado, para posteriormente entregarlas a la Administración del edificio.
Actualmente El IDEAM, cuanta con convenio indirecto con la asociación de recicladores Aseo Ecoactiva, quenes son los encargados de rla recolección y aprovechamiento de los residuos que salen para reciclaje. </t>
  </si>
  <si>
    <t>PLAN DE GESTION INTEGRAL DE RESIDUOS SOLIDOS
Cronograma de Actividades de Gestión Ambiental
Pesaje de residuos diarios. - control</t>
  </si>
  <si>
    <t>Art. 2.3.2.2.2.2.18</t>
  </si>
  <si>
    <t>Características de los recipientes no retornables. Los recipientes no retornables, utilizados para almacenamiento y presentación de los residuos sólidos deberán tener las siguientes características básicas:
1. Proporcionar seguridad, higiene y facilitar el proceso de recolección de acuerdo con la tecnología utilizada por el prestador, tanto para la recolección de residuos con destino a disposición final como a procesos de aprovechamiento.
2. Tener una capacidad proporcional al peso, volumen y características de los residuos que contengan.
3. De material resistente para soportar su manipulación.
4. Facilitar su cierre o amarre.</t>
  </si>
  <si>
    <t>Art. 2.3.2.2.4.2.106</t>
  </si>
  <si>
    <t>Clasificación de los suscriptores y/o usuarios del servicio de aseo. Los usuarios del servicio público de aseo se clasificarán en residenciales y no
residenciales, y estos últimos en pequeños y grandes generadores de acuerdo con su producción.</t>
  </si>
  <si>
    <t>El IDEAM esta clasificada como no residenciales, así mismo esta clasificada como pequeño generador.</t>
  </si>
  <si>
    <t xml:space="preserve">El IDEAM por ser una Entidad que mantiene procesos administrativos y no productivos, no genera un  volumen de residuos que se pueda catalogar como gran generador en la sede Aministrativa. </t>
  </si>
  <si>
    <t>PLAN DE GESTION INTEGRAL DE RESIDUOS SOLIDOS.</t>
  </si>
  <si>
    <t>Art. 2.3.2.2.4.2.108</t>
  </si>
  <si>
    <t>De los derechos. Son derechos de los usuarios: 
1. El ejercicio de la libre elección del prestador del servicio público de aseo en los términos previstos en las disposiciones legales vigentes. En caso de presentarse una solicitud de terminación anticipada del contrato por parte del usuario la persona prestadora deberá resolver la petición en un plazo de quince (15) días hábiles, so pena que la Superintendencia de Servicios Públicos Domiciliarios imponga, al prestador que incumpla esta obligación, las sanciones correspondientes por violación del régimen de servicios públicos domiciliarios, conforme al artículo 81 de la Ley 142 de 1994. 
2. Acceso a la información de manera completa, precisa y oportuna en los términos del artículo 9.4 de la Ley 142 de 1994. 
3. Hacer parte de los Comités de Desarrollo y Control Social. 
4. Hacer consultas, peticiones, quejas e interponer los recursos. 
5. Tener un servicio de buena calidad. 
6. El cobro individual por la prestación del servicio en los términos previstos en la legislación vigente. 
7. Recibir oportunamente la factura por la prestación del servicio en los términos previstos en la legislación vigente.
8. Obtener, el descuento en la factura por falla en la prestación del servicio de aseo imputable a la persona prestadora. 
9. Obtener el aforo de los residuos sólidos, de conformidad con lo que establezca la Comisión de Regulación de Agua Potable y Saneamiento Básico.</t>
  </si>
  <si>
    <t>Artículo informativo.</t>
  </si>
  <si>
    <t xml:space="preserve">Informativo. </t>
  </si>
  <si>
    <t>Art. 2.3.2.2.4.2.109</t>
  </si>
  <si>
    <t>De los deberes. Son deberes de los usuarios, entre otros:
1. Vincularse al servicio de aseo, siempre que haya un servicio disponible, o acreditar que se dispone de alternativas que no perjudiquen a la comunidad, de acuerdo con lo establecido por la ley.
2. Hacer buen uso del servicio, de modo que no genere riesgos o se constituya en un obstáculo para la prestación del servicio a los demás miembros de la comunidad. Todo usuario está en la obligación de facilitar la medición periódica de sus residuos sólidos, de
conformidad con las normas de aforo vigentes.
3. Realizar la separación de los residuos sólidos en la fuente de manera que se permita la recolección selectiva, de acuerdo con el plan de gestión integral de residuos sólidos y los Programas de Prestación del Servicio de aseo establecidos.
4. Presentar los residuos sólidos para su recolección en las condiciones y horarios establecidos en el presente decreto y por la persona prestadora del servicio y de conformidad con el programa de aprovechamiento viable y sostenible que desarrolle la persona prestadora del servicio. 
5. Mantener limpios y cerrados los lotes de terreno de su propiedad, así como las construcciones que amenacen ruina. Cuando por ausencia o deficiencia en el cierre y/o mantenimiento de estos se acumulen residuos sólidos en los mismos, el propietario del predio deberá contratar la recolección, transporte y disposición final con una persona prestadora del servicio público de aseo.
6. Recoger los residuos sólidos originados por el cargue, descargue o transporte de cualquier mercancía.
7. Pagar oportunamente el servicio prestado. En caso de no recibir oportunamente la factura, el suscriptor o usuario está obligado a solicitar duplicado de la misma a la empresa.
8. Cumplir los reglamentos y disposiciones de las personas prestadoras del servicio.
9. No cambiar la destinación del inmueble receptor del servicio, sin el lleno de los requisitos exigidos por el municipio o distrito.
10. Dar aviso a las personas prestadoras del servicio público de aseo de los cambios en la destinación del inmueble.
11. Dar aviso a la persona prestadora del servicio de la existencia de fallas en el servicio, cuando estas se presenten.
12. Almacenar y presentar los residuos sólidos.</t>
  </si>
  <si>
    <t>El IDEAM eta vinculada como usuario a través de los contratos de arrendamiento de las diferentes sitios dónde opera en el Distrito capital.</t>
  </si>
  <si>
    <t xml:space="preserve">INFORMATIVO. </t>
  </si>
  <si>
    <t>Objeto.- La presente ley tendrá como objeto regular, dentro del
marco de la gestión integral y velando por la protección de la salud humana y el ambiente, todo lo relacionado con la importación y exportación de residuos peligrosos en el territorio nacional, según lo establecido en el Convenio de Basilea y sus anexos, asumiendo la responsabilidad de minimizar la generación de residuos peligrosos en la fuente, optando por políticas de producción más limpia; proveyendo la disposición adecuada de los residuos peligrosos generados dentro del territorio nacional, así como la eliminación responsable de las existencias de estos dentro del país. Así mismo se regula la infRAEEstructura de la que deben ser
dotadas las autoridades aduaneras y zonas francas y portuarias, con el fin de detectar de manera eficaz la introducción de estos residuos, y se amplían las sanciones que trae la Ley 99 de 1993 para quien viole el contenido de la presente.</t>
  </si>
  <si>
    <t>El IDEAM,  dentro delPLAN DE GESTIÓN INTEGRAL DE RESIDUOS SÓLIDOS, realiza la identificación, manejo, almacenamiento y disposición adecuada de los RESPEL. Sin embargo, la presente Ley no aplica a la Entidad pero se identifica para tener conocimiento de su aplicabilidad.</t>
  </si>
  <si>
    <t>INFORMATIVO</t>
  </si>
  <si>
    <t>PLAN DE GESTION INTEGRAL DE RESIDUOS SOLIDOS
Cronograma de Actividades de Gestión Ambiental</t>
  </si>
  <si>
    <t>Principios. Con el objeto de establecer el alcance y contenido de la presente ley, se atenderán los siguientes principios:
1. Atender con debida diligencia la prohibición del ingreso y tráfico de residuos peligrosos provenientes de otros países. El Estado será responsable frente a la entrada de mercancías que con otra nominación pretenda introducir cualquier forma de residuo o desecho peligroso y sancionará, de acuerdo con la ley, a las personas que con su conducta intenten ingresar desechos peligrosos bajo otra nominación.
2. Minimizar la generación de residuos peligrosos mediante la aplicación de tecnologías ambientalmente limpias y la implementación de los planes integrales de residuos peligrosos. 
3. Prohibir la generación, almacenamiento o eliminación de residuos o desechos peligrosos en ecosistemas estratégicos o importantes del país, en áreas protegidas o de sensible afectación ecológica, zonas de influencia de humedales o zonas de protección, o recarga hídrica dulce o en mares u océanos.
4. Diseñar planes, sistemas y procesos adecuados, limpios y eficientes, de tratamiento, almacenamiento, transporte, reutilización y disposición final de residuos peligrosos que propendan al cuidado de la salud humana y el ambiente.
5. Implementar estrategias y acciones para sustituir los procesos de producción contaminantes por procesos limpios, inducir la innovación o reconversión tecnológica, las buenas prácticas de manufactura o la transferencia de tecnologías apropiadas, formar los recursos humanos especializados de apoyo, estudiar y aplicar los instrumentos económicos adecuados a las condiciones nacionales, para inducir al cambio en los procesos productivos y en los patrones de consumo.</t>
  </si>
  <si>
    <t xml:space="preserve">Responsabilidad del generador. El generador será responsable de los residuos peligrosos que él genere. La responsabilidad se extiende a sus afluentes, emisiones, productos y subproductos, equipos desmantelados y en desuso, elementos de protección personal utilizados en la manipulación de este tipo de residuos y por todos los efectos ocasionados a la salud y al ambiente.
</t>
  </si>
  <si>
    <t>Art. 9</t>
  </si>
  <si>
    <t xml:space="preserve">Subsistencia de la responsabilidad. La responsabilidad integral del generador, fabricante, importador y/o transportador subsiste hasta que el residuo peligroso sea aprovechado como insumo o dispuesto finalmente en depósitos o sistemas técnicamente diseñados que no represente riesgos para la salud humana y el ambiente. </t>
  </si>
  <si>
    <t xml:space="preserve"> Obligaciones. Es obligación del generador de los residuos peligrosos:
1. Realizar la caracterización físico-química y/o microbiológica de los mismos, conforme con lo establecido en el RAS (Resolución 1060 de 2000 título F) y
demás procedimientos vigentes, a través de laboratorios especiales debidamente autorizados por las autoridades ambientales competentes o quien haga sus veces, para identificar el grado de peligrosidad de los mismos.
2. Informar a las personas naturales o jurídicas que se encarguen del almacenamiento, recolección y transporte, aprovechamiento, tratamiento o
disposición final de los mismos.
3. Formular e implementar Planes de Gestión Integral de Residuos Peligrosos, con su respectivo plan de contingencia, para garantizar la minimización, gestión,
manejo integral y monitoreo de los residuos que genera.
4. Garantizar que el envasado o empacado, embalado o encapsulado, etiquetado y gestión externa de los residuos peligrosos que genera se realice conforme a lo
establecido por la normatividad vigente.
5. Poseer y actualizar las respectivas hojas de seguridad del material y suministrar, a los responsables de la gestión interna, los elementos de protección
personal necesarios en el proceso.
6. Capacitar al personal encargado de la gestión interna en todo lo referente al manejo adecuado de estos desechos y en las medidas básicas de precaución y
atención de emergencias.
7. Registrarse ante la autoridad ambiental competente y actualizar sus datos en caso de generar otro tipo de residuos de los reportados inicialmente.
8. Las demás que imponga la normativa ambiental colombiana. </t>
  </si>
  <si>
    <t>Ministerio de Transporte</t>
  </si>
  <si>
    <t>Verificación en etapa contractual
Aplicación de Lista de Chequeo</t>
  </si>
  <si>
    <t>Alcance y aplicación. El presente decreto aplica al transporte terrestre y manejo de mercancías peligrosas, los cuales comprenden todas las operaciones y condiciones relacionadas con la movilización de estos productos, la seguridad en los
envases y embalajes, la preparación, envío, carga, segregación, transbordo, trasiego, almacenamiento en tránsito, descarga y recepción en el destino final. El manejo y transporte se considera tanto en condiciones normales, como las ocurridas en accidentes que se produzcan durante el traslado y almacenamiento en tránsito.
El presente reglamento aplica a todos los actores que intervienen en la cadena del transporte, es decir el remitente y/o dueño de la mercancía, destinatario (personas que
utilizan la infRAEEstructura del transporte de acuerdo con lo establecido en el artículo 9° de la Ley 105 de 1993), empresa transportadora, conductor del vehículo y propietario o
tenedor del vehículo de transporte de carga.</t>
  </si>
  <si>
    <t>El IDEAM en responsabilidad con la cadena de transporte como generador de los RESPEL dispone de una Lista de Chequeo de verificación para el control de proveedores de transporte de Residuos Peligrosos. Este documento se encuentra cargado con el código E-SGI-A-F007 FORMATO LISTA DE CHEQUEO VERIFICACIÓN AL TRANSPORTADOR DE RESPEL.</t>
  </si>
  <si>
    <t>Ministerio de Ambiente, Vivienda y Desarrollo Territorial</t>
  </si>
  <si>
    <t>Objeto, contenido y alcance del decreto. El presente decreto tiene por objeto promover y facilitar la planificación, construcción y operación de sistemas de disposición final de residuos sólidos, como actividad complementaria del servicio público de aseo, mediante la tecnología de relleno sanitario. Igualmente, reglamenta el procedimiento a seguir por parte de las entidades territoriales para la definición de las áreas potenciales susceptibles para la ubicación de rellenos sanitarios.</t>
  </si>
  <si>
    <t>Actualmente El IDEAM mantiene elPLAN DE GESTIÓN INTEGRAL DE RESIDUOS SÓLIDOS, donde los residuos convencionales son separados desde la fuente, contabilizados diariamente y entregado a una asociación de recicladores.</t>
  </si>
  <si>
    <t>El presente Decreto no tiene aplicabilidad sobre la entidad, sin embargo se identifica para conocimiento.</t>
  </si>
  <si>
    <t>Ministerio de Ambiente Vivienda y Desarrollo Territorial</t>
  </si>
  <si>
    <t xml:space="preserve"> Objeto. La presente resolución tiene por objeto establecer a cargo de los productores de bombillas que se comercializan en el país, la obligación de formular, presentar e implementar los Sistemas de Recolección Selectiva y Gestión Ambiental de Residuos de Bombillas, con el propósito de prevenir y controlar la degradación del ambiente.
Parágrafo. Los residuos objeto de la presente resolución comprenden las bombillas usadas de las tecnologías fluorescente compacta, fluorescente tubular, haluros, vapor de sodio y vapor de mercurio.</t>
  </si>
  <si>
    <t>El IDEAM, con el fin de ejercer control en la responsabilidad ambiental sobre sus proveedores y contratistas, establece, implementa y mantiene los documentos: Manual del componente Ambiental</t>
  </si>
  <si>
    <t>De acuerdo con el objeto de la presente resolución, no tiene aplicabilidad en el IDEAM, sin embargo se identifica para garantizar la Gestión son sus proveedores.
Información General</t>
  </si>
  <si>
    <t xml:space="preserve">E-SGI-A-M001 MANUAL DE IDENTIFICACIÓN Y EVALUACIÓN DEL COMPONENTE AMBIENTAL
</t>
  </si>
  <si>
    <t>Art.4</t>
  </si>
  <si>
    <t>Formulación de los Sistemas de Recolección Selectiva y Gestión Ambiental de Residuos de Bombillas. Los Sistemas de Recolección Selectiva y Gestión Ambiental de Residuos de Bombillas serán formulados por los productores, los cuales podrán optar por cumplir esta obligación, mediante la constitución de un sistema individual o colectivo, según sea el caso.
Parágrafo 1°. Del Sistema Individual de Recolección y Gestión. Los productores de bombillas podrán establecer su propio Sistema de Recolección Selectiva y Gestión Ambiental individual, en cuyo caso, la formulación, presentación e implementación del Sistema es de su exclusiva responsabilidad.
Parágrafo 2°. Del Sistema Colectivo de Recolección y Gestión. Los productores de bombillas podrán optar por un Sistema de Recolección Selectiva y Gestión Ambiental colectivo, quienes serán responsables de la formulación, presentación e implementación del Sistema.</t>
  </si>
  <si>
    <t xml:space="preserve">El IDEAM, dentro de los contratos de arrendamiento se establece el mantenimiento locativo, dónde el contratista realiza las disposición adecuada de estos residuos.                                                                                                                                                                        </t>
  </si>
  <si>
    <t>De acuerdo con el objeto de la presente resolución, no tiene aplicabilidad en El IDEAM, sin embargo se identifica para garantizar la Gestión son sus proveedores.
Información General</t>
  </si>
  <si>
    <t>Alternativas. Los productores de bombillas que opten por presentar e implementar un Sistema de Recolección Selectiva y Gestión Ambiental de Residuos de Bombillas colectivo, deben expresar tal decisión al momento de presentar el Sistema para lo cual podrán escoger una de las siguientes alternativas:
a) Si se trata de una persona jurídica constituida con el objeto de garantizar el cumplimiento de las obligaciones que se derivan del Sistema, la comunicación mediante la cual se presente el sistema, debe ser suscrita por el representante legal de la persona jurídica creada con este fin;
b) Si se trata de acuerdos entre los productores interesados en ejecutar el Sistema colectivo, todos los integrantes deben obligarse directamente con su firma y señalar en el documento de formalización de dicho acuerdo su responsabilidad en la ejecución del Sistema. Así mismo, la comunicación mediante la cual se presente el sistema debe ser suscrita por cada uno de los productores.
Parágrafo 1°. Cuando se opte por la alternativa a), los miembros de la persona jurídica allí referida deberán manifestar en el texto de la comunicación mediante la cual se presente el sistema, su voluntad de obligarse solidariamente en el cumplimiento de las obligaciones que se deriven de dicho sistema.
Parágrafo 2°. Tratándose de acuerdos entre los productores y solo para efectos de los trámites administrativos ante el Ministerio de Ambiente, Vivienda y Desarrollo Territorial, los asociados deberán designar un vocero o representante.</t>
  </si>
  <si>
    <t>Art.6</t>
  </si>
  <si>
    <t>Características de los Sistemas de Recolección Selectiva y Gestión Ambiental de Residuos de Bombillas. Los Sistemas deberán tener las siguientes características:
a) Permitir a los consumidores devolver los residuos de bombillas a través de puntos de recolección o mecanismos de recolección equivalentes, accesibles y en las cantidades que sean necesarias teniendo en cuenta aspectos tales como la densidad de la población, entre otros;
b) No generan costos para el consumidor al momento de la entrega de los residuos de bombillas, ni la obligación de comprar una bombilla nueva;
c) Contemplar alternativas de aprovechamiento y/o valorización de manera prioritaria.</t>
  </si>
  <si>
    <t>Elementos que deben contener los Sistemas de Recolección Selectiva y Gestión Ambiental de Residuos de Bombillas. Los Sistemas de Recolección Selectiva y Gestión Ambiental de Residuos de Bombillas individuales o colectivos deben contener la información solicitada en el presente artículo; así mismo, se puede allegar la información adicional que se considere necesaria para su mejor implementación.</t>
  </si>
  <si>
    <t>E-SGI-A-M001 MANUAL DE IDENTIFICACIÓN Y EVALUACIÓN DEL COMPONENTE AMBIENTAL
Procedimiento de Control Operacional</t>
  </si>
  <si>
    <t>Art.16</t>
  </si>
  <si>
    <t>Obligaciones de los consumidores. Para efectos de aplicación de los Sistemas de Recolección Selectiva y Gestión Ambiental de Residuos de Bombillas, son obligaciones de los consumidores las siguientes:
a) Retornar o entregar los residuos de bombillas a través de los puntos de recolección o los mecanismos equivalentes establecidos por los productores;
b) Seguir las instrucciones de manejo seguro suministradas por los productores de bombillas;
c) Separar los residuos de bombillas de los residuos sólidos domésticos para su entrega en puntos de recolección o mecanismos equivalentes.</t>
  </si>
  <si>
    <t>E-SGI-A-M001 MANUAL DE IDENTIFICACIÓN Y EVALUACIÓN DEL COMPONENTE AMBIENTAL
Procedimiento de Control Operacional
PLAN DE GESTION INTEGRAL DE RESIDUOS SOLIDOS.</t>
  </si>
  <si>
    <t>La presente resolución tiene por objeto establecer a cargo de los productores de llantas que se comercializan en el país, la obligación de formular, presentar e implementar los Sistemas de Recolección Selectiva y Gestión Ambiental de Llantas Usadas, con el propósito de prevenir y controlar la degradación del ambiente.</t>
  </si>
  <si>
    <t>El IDEAM, conoce la existencia de esta ley. INFORMACIÓN</t>
  </si>
  <si>
    <t>Se identifica como Información General, sin embargo El IDEAM no es productora de llantas, pero tiene conocimiento de la presente resolución  para ejercer seguimiento sobre sus proveedores y/o contratistas.</t>
  </si>
  <si>
    <t>E-SGI-A-M001 MANUAL DE IDENTIFICACIÓN Y EVALUACIÓN DEL COMPONENTE AMBIENTAL
PLAN DE GESTION INTEGRAL DE RESIDUOS SOLIDOS.</t>
  </si>
  <si>
    <t>Ámbito de aplicación. La presente resolución se aplicará a los productores de 200 o más unidades al año de llantas de automóviles, camiones, camionetas, buses, busetas y tractomulas hasta rin 22,5 pulgadas, así como las llantas no conformes. Igualmente, la presente resolución se aplicará a los productores que importen al año, 50 o más automóviles, camiones, camionetas, buses, busetas y tractomulas con sus respectivas llantas hasta rin 22,5 pulgadas. Parágrafo. En el ámbito de aplicación de la presente resolución cuando se haga referencia a llantas usadas se entenderá que incluye las llantas no conformes.</t>
  </si>
  <si>
    <t>Formulación de los Sistemas de Recolección Selectiva y Gestión Ambiental de Llantas Usadas. Los Sistemas de Recolección Selectiva y Gestión Ambiental de Llantas Usadas serán formulados por los productores, los cuales podrán optar por cumplir esta obligación, mediante la constitución de un sistema individual o colectivo según sea el caso. Parágrafo 1°. Del Sistema Individual de Recolección y Gestión. Los productores de llantas podrán establecer su propio Sistema de Recolección Selectiva y Gestión Ambiental individual, en cuyo caso la formulación, presentación e implementación del Sistema es de su exclusiva responsabilidad.
Parágrafo 2°. Del Sistema Colectivo de Recolección y Gestión. Los productores de llantas podrán optar por un Sistema de Recolección Selectiva y Gestión Ambiental colectivo, quienes serán responsables de la formulación, presentación e implementación del Sistema.</t>
  </si>
  <si>
    <t xml:space="preserve">Art. 5 </t>
  </si>
  <si>
    <t>Alternativas. Los productores de llantas que opten por presentar e implementar un Sistema de Recolección Selectiva y Gestión Ambiental de Llantas Usadas Colectivo, deben expresar tal decisión al momento de presentar el Sistema para lo cual podrán escoger una de las siguientes alternativas:
a) Si se trata de una persona jurídica constituida con el objeto de garantizar el cumplimiento de las obligaciones que se derivan del Sistema, la comunicación mediante la cual se presente el sistema, debe ser suscrita por el representante legal de la persona jurídica creada con este fin;
b) Si se trata de acuerdos entre los productores interesados en ejecutar el Sistema Colectivo, todos los integrantes deben obligarse directamente con su firma y señalar en el documento de formalización de dicho acuerdo su responsabilidad en la ejecución del Sistema. Así mismo, la comunicación mediante la cual se presente el sistema debe ser suscrita por cada uno de los productores.
Parágrafo 1°. Cuando se opte por la alternativa a), los miembros de la persona jurídica allí referida deberán manifestar en el texto de la comunicación mediante la cual se presente el sistema, su voluntad de obligarse solidariamente en el cumplimiento de las obligaciones que se deriven de dicho sistema.
Parágrafo 2°. Tratándose de acuerdos entre los productores y solo para efectos de los trámites administrativos ante el Ministerio de Ambiente, Vivienda y Desarrollo Territorial, los asociados deberán designar un vocero o representante.</t>
  </si>
  <si>
    <t>Características de los Sistemas de Recolección Selectiva y Gestión Ambiental de Llantas Usadas. Los Sistemas deberán tener las siguientes características:
a) Permitir a los consumidores devolver las llantas usadas a través de puntos accesibles de recolección y en las cantidades que sean necesarias teniendo en cuenta aspectos tales como la densidad de la población, entre otros;
b) No generan costos para el consumidor al momento de la entrega de las llantas usadas, ni la obligación de comprar llantas nuevas;
c) Contemplar alternativas de aprovechamiento y/o valorización.</t>
  </si>
  <si>
    <t>Elementos que deben contener los Sistemas de Recolección Selectiva y Gestión Ambiental de Llantas Usadas. Los Sistemas de Recolección Selectiva y Gestión Ambiental de Llantas Usadas individuales o colectivos deben contener la información solicitada en el presente artículo; así mismo, se puede allegar la información adicional que se considere necesaria para su mejor implementación.</t>
  </si>
  <si>
    <t>Art.10</t>
  </si>
  <si>
    <t>Metas de recolección. Los Sistemas de Recolección Selectiva y Gestión Ambiental de Llantas Usadas deben asegurar metas de recolección según lo dispuesto en el presente artículo.</t>
  </si>
  <si>
    <t>Art.11</t>
  </si>
  <si>
    <t xml:space="preserve"> Del almacenamiento de Llantas Usadas. El productor de llantas deberá garantizar como mínimo las siguientes condiciones para el almacenamiento de las llantas usadas:
a) El plazo de almacenamiento no podrá ser superior a seis (6) meses y la cantidad almacenada no excederá de la mitad de la capacidad anual de aprovechamiento y/o valorización;
b) Diseñar e implementar un plan de contingencias que incluya medidas de prevención y atención de emergencias.
Parágrafo. Durante los primeros tres años a partir de la publicación de la presente resolución, el plazo de almacenamiento podrá ser hasta diez (10) meses.</t>
  </si>
  <si>
    <t>Obligaciones de los Productores. Para efectos de la formulación, presentación e implementación de los Sistemas de Recolección Selectiva y Gestión Ambiental de Llantas Usadas, se consideran obligaciones generales de los productores en el presente artículo.</t>
  </si>
  <si>
    <t xml:space="preserve"> Obligaciones de los distribuidores y comercializadores. Para efectos de los Sistemas de Recolección Selectiva y Gestión Ambiental de Llantas Usadas.</t>
  </si>
  <si>
    <t>Art.14</t>
  </si>
  <si>
    <t>Obligaciones de los consumidores. Para efectos de aplicación de los Sistemas de Recolección Selectiva y Gestión Ambiental de Llantas Usadas, son obligaciones de los consumidores las siguientes:
a) Retornar o entregar las llantas usadas en los puntos de recolección establecidos por los productores;
b) Seguir las instrucciones de manejo seguro suministradas por los productores de llantas.</t>
  </si>
  <si>
    <t>El IDEAM, mantiene un contrato de mantenimiento de vehículos,  donde incluye el suministro de llantas con sistema post consumo.</t>
  </si>
  <si>
    <t>Criterios ambientales en contratos
PLAN DE GESTION INTEGRAL DE RESIDUOS SOLIDOS.</t>
  </si>
  <si>
    <t>Prohibiciones. Se prohíbe:
a) El abandono o eliminación incontrolada de llantas usadas en todo el territorio nacional;
b) Disponer llantas usadas en los rellenos sanitarios;
c) Enterrar llantas usadas;
d) Acumular llantas usadas a cielo abierto;
e) Abandonar llantas usadas en el espacio público;
f) Quemar llantas a cielo abierto o cerrado de manera incontrolada;
g) Utilizar las llantas usadas como combustible sin el cumplimiento de lo establecido en la Resolución 1488 de 2003, o la norma que la modifique o sustituya.
Parágrafo. La utilización de llantas usadas para protección de taludes en los rellenos sanitarios no se considera disposición final.</t>
  </si>
  <si>
    <t>Es responsabilidad de la Entidad solicitar a sus proveedores el certificado de la disposición final de las llantas usadas.</t>
  </si>
  <si>
    <t>El IDEAM es consumidor de llantas para el uso de sus vehículos, por lo tanto reconoce la responsabilidad como consumidor y se asegura de su disposición final de forma adecuada mediante los controles existentes.</t>
  </si>
  <si>
    <t>Objeto. La finalidad de la presente ley es crear e implementar el Comparendo Ambiental como instrumento de cultura ciudadana, sobre el adecuado manejo de residuos sólidos y escombros, previendo la afectación del medio ambiente y la salud pública, mediante sanciones pedagógicas y económicas a todas aquellas personas naturales o jurídicas que infrinjan la normatividad existente en materia de residuos sólidos, así como propiciar el fomento de estímulos a las buenas prácticas ambientalistas.</t>
  </si>
  <si>
    <t>De la instauración del Comparendo Ambiental. En todos los municipios de Colombia se instaurará el instrumento de Comparendo Ambiental, para lo cual los Concejos Distritales y Municipales deberán aprobar su reglamentación a través de un acuerdo municipal.</t>
  </si>
  <si>
    <t>Distrital</t>
  </si>
  <si>
    <t>Adopción del Plan Maestro para el Manejo Integral de Residuos Sólidos. Adoptar el Plan Maestro para el Manejo Integral de Residuos Sólidos en el Distrito Capital -PMIRS-, para planificar y reglamentar el Sistema de Saneamiento Básico del Distrito Capital, en los términos del presente Decreto.</t>
  </si>
  <si>
    <t>Se cobija bajo la implementación del  PLAN DE GESTION INTEGRAL DE RESIDUOS SOLIDOS.</t>
  </si>
  <si>
    <t>Ámbito de Aplicación. El presente plan aplica a todas las personas que generan, reciclan y aprovechan residuos sólidos ordinarios y especiales y a las entidades públicas y personas o empresas privadas y organizaciones comunitarias y cooperativas vinculadas a la prestación del Servicio Público de Aseo.</t>
  </si>
  <si>
    <t>El IDEAM conoce la existencia del presente decreto, y es consiente de la generación de residuos convencionales en el desarrollo de sus actividades en los procesos.</t>
  </si>
  <si>
    <t xml:space="preserve">Decreto 620 de 2007
Por medio del cual se complementa el Plan Maestro de Residuos Sólidos (Decreto 312 de 2006), mediante la adopción de las normas urbanísticas y arquitectónicas para la regularización y construcción de las infRAEEstructuras y equipamientos del Sistema General de Residuos Sólidos, en Bogotá Distrito </t>
  </si>
  <si>
    <t>Objeto. El presente decreto tiene por objeto adoptar las normas urbanísticas y arquitectónicas para la regularización y construcción de las infRAEEstructuras, equipamientos y mobiliario urbano, vinculados al Sistema General de Residuos Sólidos.</t>
  </si>
  <si>
    <t>Art.2</t>
  </si>
  <si>
    <t>Clasificación del Sistema General de Residuos Sólidos. El Sistema General de Residuos Sólidos se clasifica en dos subsistemas, así:
- Subsistema del Servicio Público de Aseo.
- Subsistema de Reciclaje y Aprovechamiento de Residuos Sólidos Ordinarios.</t>
  </si>
  <si>
    <t>El IDEAM aporta al  Sistema General de Residuos Sólidos del D.C., mediante la implementación de las políticas internas para el manejo integral de residuos, establecidas en el plan de gestión en mención.</t>
  </si>
  <si>
    <t>Subsistema de reciclaje y aprovechamiento de residuos sólidos ordinarios. Este subsistema está compuesto por equipamientos donde se depositan, reciclan y aprovechan residuos recolectados en espacio público y privado.
Hacen parte de este subsistema los siguientes equipamientos
• Escombreras y/o plantas de trituración o de tratamiento y aprovechamiento de escombros.
• Centros o parques de reciclaje y aprovechamiento de residuos sólidos inorgánicos ordinarios.
• Centros de acopio para residuos sólidos inorgánicos ordinarios.
• Bodegas especializadas de aprovechamiento de residuos sólidos inorgánicos ordinarios.</t>
  </si>
  <si>
    <t>El presente decreto no aplica para El IDEAM, sin embargo se identifica para tener en cuenta su aplicabilidad en caso de requerirse.</t>
  </si>
  <si>
    <t>La presente resolución tiene por objeto establecer los elementos que deben incluir los fabricantes o importadores de baterías plomo ácido del parque vehicular, en los Planes de Gestión de Devolución de Productos Pos consumo de Baterías Usadas Plomo Acido, para su retorno a la Cadena de importación-producción-distribución-comercialización, con el fin de proteger la salud humana y el ambiente.</t>
  </si>
  <si>
    <t>Sin aplicabilidad en El IDEAM, no obstante se identifica para facilitar la gestión interna, en caso de que se requiera. INFORMACIÓN</t>
  </si>
  <si>
    <t>AMBITO DE APLICACIÓN. Los residuos o desechos objeto del presente acto administrativo comprenden los baterías usadas plomo ácido del parque vehicular.
Están sujetos a formular, presentar y desarrollar los Planes de Gestión de Devolución de Productos
Pos consumo de Baterías Usadas Plomo Acido las siguientes personas naturales o jurídicas:
a) Aquellos que fabrican baterías plomo ácido en el territorio nacional.
b) Aquellos que importan baterías plomo ácido según numeral arancelario 8507.10.00.00 (Acumuladores de plomo) en una cantidad igual o superior a 300 unidades al año.
Estos planes de devolución pueden ser formulados o desarrollados por grupos de importadores o fabricantes reunidos en torno a la naturaleza igual o similar de sus residuos.</t>
  </si>
  <si>
    <t>Sin aplicabilidad den El IDEAM, no obstante se identifica para facilitar la gestión interna, en caso de que se requiera. INFORMACIÓN</t>
  </si>
  <si>
    <t>DE LOS CONSUMIDORES O USUARIOS FINALES DE BATERÍAS PLOMO
ÁCIDO. Para efectos de los Planes de Gestión de Devolución de Productos Pos consumo de Baterías Usadas
Plomo Acido, son obligaciones de los usuarios o consumidores finales las siguientes:
a) Seguir los instrucciones de manejo seguro suministradas por el fabricante o importador del producto hasta finalizar su vida útil; y
b) Entregar los residuos o desechos peligrosos pos consumo al mecanismo de devolución o retorno que el fabricante o importador establezca.</t>
  </si>
  <si>
    <t>El IDEAM mantiene un contrato para el mantenimiento de sus vehículos, donde estos son los encargados de llevar a cabo la entrega a los proveedores de baterías en sistema Pos consumo.</t>
  </si>
  <si>
    <t>La Entidad reconoce la responsabilidad en la cadena de producción.</t>
  </si>
  <si>
    <t>ELEMENTOS QUE DEBEN CONTENER LOS PLANES DE GESTIÓN DE
DEVOLUCIÓN DE PRODUCTOS POSCONSUMO DE BATERÍAS USADAS PLOMO ACIDO. Los
Planes de Gestión de Devolución de Productos Pos consumo de Baterías Usadas Plomo Acido del parque
vehicular deben contener la información solicitada en el presente artículo. Así mismo se puede allegar la
información adicional que se estime conveniente.
PARÁGRAFO 3o. El transporte de los residuos pos consumo de baterías usadas plomo ácido desde los centros de acopio hacia las instalaciones de los receptores para su posterior manejo integral, deberá cumplir con lo establecido en el Decreto 1609 de 2002 o aquella norma que lo modifique o sustituya.
PARÁGRAFO 4o. El fabricante o importador establecerá junto con los distribuidores y comercializadores,
mecanismos para mantener informado al público en general sobre el mecanismo y procedimiento de
devolución de los residuos pos consumo objeto de la presente resolución.</t>
  </si>
  <si>
    <t xml:space="preserve">Art.10 </t>
  </si>
  <si>
    <t>PROHIBICIONES. Además de las prohibiciones consagradas en el artículo 32 del Decreto 4741 de 2005 sobre la materia, ninguna persona podrá:
a) Disponer baterías usadas plomo ácido en rellenos sanitarios.
b) Disponer baterías usadas plomo ácido en rellenos de seguridad, si existe en el país, instalaciones autorizadas por las autoridades ambientales competentes para su aprovechamiento y/o valorización (incluida la recuperación y reciclaje).
c) Realizar en el centro de acopio algún proceso de transformación de la batería usada ni tampoco el destape y drenaje del ácido de la batería.
d) Ubicar centros de acopio en zonas residenciales.
e) Someter o entregar las baterías usadas plomo ácido a actividades o instalaciones de almacenamiento, aprovechamiento y/o valorización, recuperación y reciclaje, tratamiento o disposición final, que no cuenten
con las licencias, permisos o autorizaciones de carácter ambiental a que haya lugar.
f) Abandonar las baterías plomo ácido a cielo abierto tanto en zonas urbanas como rurales.
g) Quemar acumuladores o baterías usadas plomo ácido.
h) Verter el ácido sulfúrico o cualquier otro componente de las baterías usadas plomo ácido a los cuerpos de agua, sistemas de alcantarillado público, terrenos baldíos o cualquier otro sitio no autorizado.</t>
  </si>
  <si>
    <t xml:space="preserve">Para el cumplimiento con estas obligaciones, El IDEAM como consumidor de baterías establece los controles para el manejo y entrega pos consumo a los proveedores por medio del taller.
</t>
  </si>
  <si>
    <t>Art.12</t>
  </si>
  <si>
    <t>Sanciones. En caso de violación a las disposiciones ambientales contempladas en el presente acto administrativo, se impondrán las medidas preventivas y sancionatorias a que haya lugar de conformidad con lo consagrado en los artículos 83 a 85 de la Ley 99 de 1993 o la norma que la modifique o sustituya.</t>
  </si>
  <si>
    <t>Sin aplicabilidad para El IDEAM, sin embargo se conoce la existencia del presente articulo, con el propósito de el control sobre la responsabilidad.</t>
  </si>
  <si>
    <t>El artículo 4 de la resolución 372 de 2009, quedará así:
“Artículo 4. De los distribuidores y comercializadores de baterías plomo ácido (incluye proveedores o expendedores). Para efectos de los Planes de Devolución de Productos Pos consumo de Baterías Usadas Plomo Ácido, son obligaciones de los distribuidores y comercializadores, las siguientes:
a) Formar parte de los Planes de Gestión de Devolución de Productos Pos consumo de Baterías Usadas Plomo Ácido que establezcan los fabricantes e importadores y participar en la implementación de dichos planes.
b) Informar a los usuarios y consumidores sobre los centros de acopio para la devolución de estos residuos.
c) Apoyar al fabricante e importador y/o a las autoridades en la realización y/o difusión de campañas de información pública sobre el mecanismo para la devolución de los residuos pos consumo de las baterías usadas, establecido por el fabricante o importador d) Aceptar la devolución de las Baterías Usadas Plomo Ácido, sin costo alguno para el consumidor.
e) Entregar las baterías usadas plomo ácido al mecanismo de devolución establecido por el fabricante o importador de conformidad con el Plan de Gestión de Devolución Pos consumo.
Parágrafo 1. La instalación y operación de centros de acopio de baterías usadas plomo ácido, podrá ser desarrollada únicamente en el marco de la implementación de los Planes de Gestión de Devolución de Productos Pos consumo de baterías usadas plomo ácido, en los términos que se señalan en el parágrafo 2 del artículo sexto y guardando las prohibiciones señaladas en el artículo décimo de la presente 
resolución”.</t>
  </si>
  <si>
    <t xml:space="preserve">El parágrafo 1 y el literal a y f del parágrafo 2 del artículo 6 de la resolución 372 de 2009, quedarán así:
“Parágrafo 1. Metas de recolección. Los Planes de Gestión de Devolución de Productos 
Pos consumo de Baterías Usadas Plomo Ácido deben asegurar las metas mínimas de 
recolección presentadas en la Tabla 1.
Tabla 1. Metas de recolección y periodos de base, baterías usadas plomo ácido.     El porcentaje de la meta de recolección esperada para cada periodo de recolección se evaluará sobre la base del promedio anual de las unidades de baterías plomo ácido vendidas en el periodo especificado en la Tabla 1.
Para años posteriores a 2022 y para efectos de seleccionar el período de ventas correspondiente, para el cálculo de la meta de recolección, se deberá mantener la tendencia presentada en la Tabla 1”.
Parágrafo 2. De los centros de acopio. El literal a) quedará así:
a) “La capacidad del centro de acopio no deberá exceder de cuatro (4) toneladas de baterías usadas plomo-ácido. Si se excede el límite establecido se entenderá que se trata de un almacenamiento y en consecuencia se le aplicarán las normas establecidas para éste”.
El literal f) quedará así:
f) “Los residuos deberán ser ubicados sobre estibas, con no más de tres (3) tendidos de baterías y en pilas de máximo tres (3) estibas, o dentro de recipientes que eviten el derrame de los residuos”. </t>
  </si>
  <si>
    <t>Aclarar el último inciso del artículo Séptimo de la Resolución 372 de 2009, el cual quedará así: Además será necesaria la presentación de las certificaciones y permisos o licencias otorgadas por la autoridad ambiental competente, a las empresas que realicen el almacenamiento, tratamiento aprovechamiento, recuperación y/o disposición final de las Baterías Usadas Plomo Acido. “Por la cual se aclara la Resolución 372 de 2009 mediante la cual se establecen los elementos que deben contener los Planes de Gestión de Devolución de Productos Pos consumo de Baterías Usadas Plomo Ácido, y se adoptan otras disposiciones”.</t>
  </si>
  <si>
    <t>Objeto. La presente ley tendrá como objeto regular, dentro del marco de la gestión integral y velando por la protección de la salud humana y el ambiente, todo lo relacionado con la importación y exportación de residuos peligrosos en el territorio nacional, según lo establecido en el Convenio de Basilea y sus anexos, asumiendo la responsabilidad de minimizar la generación de residuos peligrosos en la fuente, optando por políticas de producción más limpia; proveyendo la disposición adecuada de los residuos peligrosos generados dentro del territorio nacional, así como la eliminación responsable de las existencias de estos dentro del país. Así mismo se regula la infRAEEstructura de la que deben ser dotadas las autoridades aduaneras y zonas francas y portuarias, con el fin de detectar de manera eficaz la introducción de estos residuos, y se amplían las sanciones que trae la ley 99 de 1993 para quien viole el contenido de la presente</t>
  </si>
  <si>
    <t>INFORMACIÓN. El IDEAM identifica la Ley 1252, dentro de la normatividad, con fines informativos, ya que no es de aplicabilidad. Sin embargo por el objeto de la misión de la Entidad se mantiene para establecer y controlar la gestión interna de la misma.</t>
  </si>
  <si>
    <t>Implementación NTC:ISO:14001:20015</t>
  </si>
  <si>
    <t>Prohibición. Queda prohibida la introducción, importación o tráfico de residuos o desechos peligrosos al territorio nacional, por parte de cualquier persona natural o jurídica, de carácter público o privado. De igual forma, será prohibida la disposición o recepción final de residuos peligrosos en rellenos sanitarios que no cumplan con la capacidad o condiciones físicas y técnicas adecuadas para tal fin.</t>
  </si>
  <si>
    <t>Tráfico Ilícito. Quien pretenda introducir carga en la cual se detecte la presencia de residuos peligrosos al territorio nacional o introduzca ilegalmente esta carga, deberá devolverla inmediatamente, de acuerdo con la legislación aduanera, y con una estricta supervisión por parte de las autoridades ambientales competentes o quien haga sus veces, sin perjuicio de las sanciones penales a que haya lugar. En caso de presentarse una emergencia, relacionada con el transporte de residuos peligrosos introducidos ilegalmente dentro del territorio nacional, que ponga en riesgo inminente a la salud humana o el ambiente, la multa o sanción debe ajustarse de acuerdo con las evaluaciones del impacto generado.</t>
  </si>
  <si>
    <t>Subsistencia de la responsabilidad.  La responsabilidad integral del generador, fabricante, importador y/o transportador subsiste hasta que el residuo peligroso sea aprovechado como insumo o dispuesto finalmente en depósitos o sistemas técnicamente diseñados que no represente riesgos para la salud humana y el ambiente.</t>
  </si>
  <si>
    <t>Obligaciones. Es obligación del generador de los residuos peligrosos:
1. Realizar la caracterización físico-química y/o microbiológica de los mismos, conforme con lo establecido en el RAS (Resolución 1060 de 2000 título F) y
demás procedimientos vigentes, a través de laboratorios especiales debidamente autorizados por las autoridades ambientales competentes o quien haga sus veces, para identificar el grado de peligrosidad de los mismos.
2. Informar a las personas naturales o jurídicas que se encarguen del almacenamiento, recolección y transporte, aprovechamiento, tratamiento o
disposición final de los mismos.
3. Formular e implementar Planes de Gestión Integral de Residuos Peligrosos, con su respectivo plan de contingencia, para garantizar la minimización, gestión,
manejo integral y monitoreo de los residuos que genera.
4. Garantizar que el envasado o empacado, embalado o encapsulado, etiquetado y gestión externa de los residuos peligrosos que genera se realice conforme a lo
establecido por la normatividad vigente.
5. Poseer y actualizar las respectivas hojas de seguridad del material y suministrar, a los responsables de la gestión interna, los elementos de protección
personal necesarios en el proceso.
6. Capacitar al personal encargado de la gestión interna en todo lo referente al manejo adecuado de estos desechos y en las medidas básicas de precaución y
atención de emergencias.
7. Registrarse ante la autoridad ambiental competente y actualizar sus datos en caso de generar otro tipo de residuos de los reportados inicialmente.
8. Las demás que imponga la normativa ambiental colombiana.</t>
  </si>
  <si>
    <t>Art.17</t>
  </si>
  <si>
    <t>Sanciones. En caso de Violación de las prohibiciones definidas en la presente ley, las Autoridades impondrán las sanciones administrativas, penales o disciplinarias a que haya lugar, sin perjuicio de la responsabilidad que sea imputable por impactos o daños originados al medio ambiente, la salud humana, la integridad física y la vida de los habitantes.</t>
  </si>
  <si>
    <t>Implementación NTC:ISO:14001:2004</t>
  </si>
  <si>
    <t>Departamento Administrativo del Medio Ambiente - DAMA</t>
  </si>
  <si>
    <t xml:space="preserve">Art. 1 </t>
  </si>
  <si>
    <t>Objeto: La presente Resolución tiene por objeto adoptar en todas sus partes el Manual de Normas y Procedimientos para la Gestión de Aceites Usados en el Distrito Capital, el cual contiene los procedimientos, obligaciones y prohibiciones a seguir por los actores que intervienen en la cadena de la generación, manejo, almacenamiento, recolección, transporte, utilización y disposición de los denominados aceites usados, con el fin de minimizar los riesgos, garantizar la seguridad y proteger la vida, la salud humana y el medio ambiente.</t>
  </si>
  <si>
    <t>El IDEAM, subcontrata los mantenimientos preventivos y correctivos de vehículos y equipos que generan aceites usados.</t>
  </si>
  <si>
    <t>Campo de Aplicación.- La presente Resolución aplica a toda persona natural o jurídica, pública o privada, y en general a todos los actores que intervienen en la cadena de la generación, manejo, almacenamiento, recolección, movilización, utilización y disposición de los aceites usados, en el Distrito Capital.</t>
  </si>
  <si>
    <t>Para el cumplimiento con estas obligaciones, El IDEAM como consumidor de aceite para la operación funcional de los vehículos, establece los controles para el manejo y entrega pos consumo a los proveedores por medio del taller (es)  que realizan las revisiones y mantenimientos.</t>
  </si>
  <si>
    <t>El IDEAM es consumidor de aceite  para el uso de sus vehículos, y de más equipos utilizados en el desarrollo de su misionalidad, por lo tanto es generador de aceites usados, y reconoce la responsabilidad como consumidor y se asegura de su disposición final de forma adecuada mediante los controles existentes y contemplados en el SGI.</t>
  </si>
  <si>
    <t>Obligaciones Generales.- Las prácticas, procedimientos, conductas o comportamientos descritos en el Manual de Normas y Procedimientos para la Gestión de los Aceites Usados, para cada uno de los actores involucrados en la cadena de los aceites usados, tienen la naturaleza jurídica de ser obligatorios y deberán observarse en todo momento conforme a lo allí dispuesto, su incumplimiento acarreará las sanciones a que haya lugar.
En los asuntos que traten con las prácticas, procedimientos, conductas o comportamientos en la gestión de los aceites usados, se regirán de preferencia por lo dispuesto en el Manual de Normas y Procedimientos para la Gestión de los Aceites Usados, en lo no previsto en él se aplicarán los mandatos que se enlistan en los artículos precedentes y en los demás ordenamientos que le sean compatibles.</t>
  </si>
  <si>
    <t>Implementación NTC:ISO:14001:2015</t>
  </si>
  <si>
    <t>Obligaciones del Generados.
a) El generador de los aceites usados de origen automotriz, deberá realizar el cambio de su aceite lubricante en establecimientos que cumplan con los requisitos de acopiador primario, establecidos en la presente resolución.
b) El generador de aceites usados de origen industrial, comercial y/o institucional, el cual se asimilará para todos los efectos al acopiador primario, deberá cumplir con las obligaciones impuestas al acopiador primario en la presente Resolución.
c) Cumplir los procedimientos, obligaciones y prohibiciones contenidos en el Manual de Normas y Procedimientos para la Gestión de los Aceites Usados, así como las disposiciones de la presente resolución.
d) No se podrá realizar el cambio de aceite motor y/o de transmisión en espacio público o en áreas privadas de uso comunal.</t>
  </si>
  <si>
    <t>El IDEAM mantiene contratos  con los talleres que cumplen con los términos legales de manejo y disposición de aceites usados.</t>
  </si>
  <si>
    <t>Los Talleres con los cuales actualmente se mantiene contrato son:
TALLERES DEL NORTE</t>
  </si>
  <si>
    <t>Responsabilidad.- Cada uno de los actores de la cadena de la gestión de aceites usados, es solidariamente responsable por el daño e impacto causado sobre el ambiente o la salud, por el manejo indebido de sus aceites usados, dentro y fuera del lugar donde ejecuta su actividad, en cualquiera de las etapas de manipulación, sea a través de fórmulas comerciales o no. La responsabilidad de que trata este artículo cesará solo en el momento en que se hayan dispuesto finalmente los aceites usados; hayan sido utilizados o aprovechados como insumo en los términos dispuestos o hayan perdido totalmente sus propiedades de desecho peligroso, todo lo anterior en concordancia con las normas vigentes.</t>
  </si>
  <si>
    <t>El IDEAM conoce la existencia de esta resolución y es consiente de su responsabilidad en la cadena de la gestión de aceites usados, por lo tanto establece contrato con talleres certificados y autorizados para este manejo.</t>
  </si>
  <si>
    <t xml:space="preserve">Los Talleres con los cuales actualmente se mantiene contrato son:
</t>
  </si>
  <si>
    <t>Art. 20</t>
  </si>
  <si>
    <t>Control y Vigilancia: Todos los actores de la cadena de la gestión de los aceites usados deberán prestar su colaboración al funcionario competente, o a quien haga sus veces debidamente identificado y autorizado por el DAMA, para la práctica de las diligencias de control y vigilancia, suministrando la información y exhibiendo los documentos requeridos para el efecto.</t>
  </si>
  <si>
    <t xml:space="preserve">Información  General </t>
  </si>
  <si>
    <t xml:space="preserve">Art.2 </t>
  </si>
  <si>
    <t>Las disposiciones de la presente Ley se aplican en todo el territorio nacional a las personas naturales o jurídicas que importen, produzcan, comercialicen, consuman aparatos eléctricos y gestionen sus respectivos residuos</t>
  </si>
  <si>
    <t>De aplicabilidad para ejercer control en la disposición adecuada de los RAEEs generados.</t>
  </si>
  <si>
    <t>Verificación de requisitos para contratistas.
PLAN DE GESTION INTEGRAL DE RESIDUOS SOLIDOS.
Cronograma de actividades de Gestión Ambiental, el cual se actualiza y ejecuta para cada vigencia.</t>
  </si>
  <si>
    <t>Obligaciones. El gobierno nacional, los productores, los comercializadores, los usuarios y los gestores que realicen el manejo y la gestión integral de Residuos de Aparatos Eléctricos y electrónicos (RAAE) deben:  Del usuario o consumidor 
a) Los usuarios de aparatos eléctricos y electrónicos deberán entregar los ' residuos de estos productos, en los sitios que para tal fin dispongan los productores o terceros que actúen en su nombre; 
b) Asumir su corresponsabilidad social con una gestión integral de Residuos de Aparatos Eléctricos y Electrónicos (RAEEs), a través de la devolución de estos residuos de manera voluntaria y responsable de acuerdo con las disposiciones que se establezcan para tal efecto
c) Reconocer y respetar el derecho de todos los ciudadanos a un ambiente saludable; 
d) Las demás que fije el Gobierno Nacional</t>
  </si>
  <si>
    <t>De aplicabilidad para ejercer control en la disposición adecuada de los RAAE generados.</t>
  </si>
  <si>
    <t>Art.19</t>
  </si>
  <si>
    <t>Se prohíbe la disposición de residuos de aparatos eléctricos y electrónicos (RAAE) en rellenos sanitarios. Será competencia del Ministerio de Ambiente, vivienda, y desarrollo territorial regular la utilización y disposición de RAAE en rellenos de seguridad. En todo caso, su regulación se ajustará al número de Gestores inscritos.</t>
  </si>
  <si>
    <t>Decreto 1076 de 2015 Por medio del cual se expide el Decreto Único Reglamentario del Sector Ambiente y Desarrollo Sostenible. RESPEL</t>
  </si>
  <si>
    <t>Art. 2.2.6.1.2.1</t>
  </si>
  <si>
    <t>Clasificación de los residuos o desechos peligrosos. Los residuos o desechos incluidos en el Anexo I y Anexo 11 del presente decreto se considerarán peligrosos a menos que no presenten ninguna de las características de peligrosidad descritas en el Anexo III.
El generador podrá demostrar ante la autoridad ambiental que sus residuos no presentan ninguna característica de peligrosidad, para lo cual deberá efectuar la caracterización físico - química de sus residuos o desechos. Para tal efecto, el generador podrá proponer a la autoridad ambiental los análisis de caracterización de peligrosidad a realizar, sobre la base del conocimiento de sus residuos y de los procesos que los generan, sin perjuicio de lo cual, la autoridad ambiental podrá exigir análisis adicionales o diferentes a los propuestos por el generador.
 La mezcla de un residuo o desecho peligroso con uno que no lo es, le confiere a estas últimas características de peligrosidad y debe ser manejado como residuo o desecho peligroso.
Parágrafo. El Ministerio de Ambiente y Desarrollo Sostenible podrá mediante acto administrativo, incorporar nuevos residuos o desechos peligrosos a las listas establecidas en el Anexo I y e I Anexo II el presente decreto.</t>
  </si>
  <si>
    <t>La Entidad tiene identificado los   residuos peligrosos que se generan por el desarrollo de las actividades  tales como:
1. Toners de Impresoras.
2. Bombillas Fluorescentes.
3. Envases de sustancias químicas de aseo- Son dispuestos por la Empresa prestadora de servicios generales.</t>
  </si>
  <si>
    <t>Dentro del PLAN DE GESTIÓN INTEGRAL DE RESIDUOS SÓLIDOS, se identifican los peligrosos y se establece el manejo, almacenamiento temporal y disposición final de acuerdo a sus especificaciones.</t>
  </si>
  <si>
    <t>Art.2.2.6.1.2.2.</t>
  </si>
  <si>
    <t>Características que confieren a un residuo o desecho la calidad de peligroso. La calidad de peligroso es conferida a un residuo o desecho que exhiba características corrosivas, reactivas, explosivas, tóxicas, inflamables, infecciosas y radiactivas; definidas en el Anexo III del presente decreto.</t>
  </si>
  <si>
    <t>PLAN DE GESTION INTEGRAL DE RESIDUOS SOLIDOS.
Criterios ambientales de contratación para contratistas</t>
  </si>
  <si>
    <t>Art.2.2.6.1.2.3.</t>
  </si>
  <si>
    <t>Procedimiento mediante el cual se puede identificar si un residuo o desecho es peligroso. Para identificar si un residuo o desecho es peligroso se puede utilizar el siguiente procedimiento:
 a) Con base en el conocimiento técnico sobre las características de los insumos y procesos asociados con el residuo generado, se puede identificar si el residuo posee una o varias de las características que le otorgarían la calidad de peligroso;
b) A través de las listas de residuos o desechos peligrosos contenidas en el Anexo I y II del presente decreto;
c) A través de la caracterización físico-química de los residuos o desechos generados.</t>
  </si>
  <si>
    <t>Articulo identificado en la presente matriz, como ayuda en la identificación de residuos peligrosos que pueda generar la entidad.</t>
  </si>
  <si>
    <t>PLAN DE GESTION INTEGRAL DE RESIDUOS SOLIDOS.
Criterios ambientales de contratación para contratistas</t>
  </si>
  <si>
    <t xml:space="preserve">Art.2.2.6.1.2.5. </t>
  </si>
  <si>
    <t>De la presentación de los residuos o desechos peligrosos. Los residuos o desechos peligrosos se deben envasar, embalar, rotular, etiquetar y transportar en armonía con lo establecido en el Decreto N 1609 de 2002 o por aquella norma que la modifique o sustituya</t>
  </si>
  <si>
    <t>Dentro del cronograma de actividades de Gestión Ambiental esta planificado el proceso de disposición final de RESPEL.</t>
  </si>
  <si>
    <t>Cronograma de Actividades de Gestión Ambiental, el cuál se fórmula y ejecuta para cada vigencia.
PLAN DE GESTION INTEGRAL DE RESIDUOS SOLIDOS.</t>
  </si>
  <si>
    <t xml:space="preserve">Art.2.2.6.1.3.1. </t>
  </si>
  <si>
    <t>Obligaciones del Generador. De conformidad con lo establecido en la ley, en el marco de la gestión integral de los residuos o desechos peligrosos, el generador debe: 
a) Garantizar la gestión y manejo integral de los residuos o desechos peligrosos que genera;
b) Elaborar un plan de gestión integral de los residuos o desechos peligrosos que genere tendiente a prevenir la generación y reducción en la fuente, así como, minimizar la cantidad y peligrosidad de los mismos. En este plan deberá igualmente documentarse el origen, cantidad, características de peligrosidad y manejo que se dé a los residuos o desechos peligrosos. Este plan no requiere ser presentado a la autoridad ambiental, no obstante lo anterior, deberá estar disponible para cuando esta realice actividades propias de control y seguimiento ambiental;
c) Identificar las características de peligrosidad de cada uno de los residuos o desechos peligrosos que genere, para lo cual podrá tomar como referencia el procedimiento establecido en el del presente Título sin perjuicio de lo cual la autoridad ambiental podrá exigir en determinados casos la caracterización físico- química de los residuos o desechos si así lo estima conveniente o necesario;
d) Garantizar que el envasado o empacado, embalado y etiquetado de sus residuos o desechos peligrosos se realice conforme a la normatividad vigente
e) Dar cumplimiento a lo establecido en el Decreto 1609 de 2002 o aquella norma que la modifique o sustituya, cuando remita residuos o desechos peligrosos para ser transportados. Igualmente, suministrar al transportista de los residuos o desechos peligrosos las respectivas Hojas de Seguridad;
f) Registrarse ante la autoridad ambiental competente por una sola vez y mantener actualizada la información de su registro anualmente, de acuerdo con lo establecido en el presente Título
g) Capacitar al personal encargado de la gestión y el manejo de los residuos o desechos peligrosos en sus instalaciones, con el fin de divulgar el riesgo que estos residuos representan para la salud y el ambiente, además, brindar el equipo para el manejo de estos y la protección personal necesaria para ello;
h) Contar con un plan de contingencia actualizado para atender cualquier accidente o eventualidad que se presente y contar con personal preparado para su implementación.
En caso de tratarse de un derrame de estos residuos el plan de contingencia debe seguir los lineamientos que se expidan en la reglamentación única para el sector del Interior por el cual se adopta el Plan Nacional de Contingencia contra Derrames de Hidrocarburos, Derivados y Sustancias Nocivas en aguas Marinas, Fluviales y Lacustres o aquel que lo modifique o sustituya y para otros tipos de contingencias el plan deberá estar articulado con el plan local de emergencias del municipio;
i) Conservar las certificaciones de almacenamiento, aprovechamiento, tratamiento o disposición final que emitan los respectivos receptores, hasta por un tiempo de cinco (5) años;
j) Tomar todas las medidas de carácter preventivo o de control previas al cese, cierre, clausura o desmantelamiento de su actividad con el fin de evitar cualquier episodio de contaminación que pueda representar un riesgo a la salud y al ambiente, relacionado con sus residuos o desechos peligrosos;
k) Contratar los servicios de almacenamiento, aprovechamiento, recuperación, tratamiento y/o disposición final, con instalaciones que cuenten con las licencias, permisos, autorizaciones o demás instrumentos de manejo y control ambiental a que haya lugar, de conformidad con la normatividad ambiental vigente.
PARÁGRAFO    1º. El almacenamiento de residuos o desechos peligrosos en instalaciones del generador no podrá superar un tiempo de doce (12) meses. En casos debidamente sustentados y justificados, el generador podrá solicitar ante la autoridad ambiental, una extensión de dicho período. Durante el tiempo que el generador esté almacenando residuos o desechos peligrosos dentro de sus instalaciones, este debe garantizar que se tomen todas las medidas tendientes a prevenir cualquier afectación a la salud humana y al ambiente, teniendo en cuenta su responsabilidad por todos los efectos ocasionados a la salud y al ambiente.
Durante este período, el generador deberá buscar y determinar la opción de manejo nacional y/o internacional más adecuada para gestionar sus residuos desde el punto de vista ambiental, económico y social.</t>
  </si>
  <si>
    <t>Actualmente El IDEAM, mantiene el programa de gestión de residuos, dónde establece las directrices desde la generación,  clasificación, almacenamiento temporal hasta la disposición final de los residuos generados.</t>
  </si>
  <si>
    <t>A medida que el programa presente avances en su implementación y cumplimiento de objetivos y metas, se irá actualizando y mejorando las estrategias.</t>
  </si>
  <si>
    <t xml:space="preserve">Cronograma de Actividades de Gestión Ambiental, el cuál se formula y ejecuta para cada vigencia.
PLAN DE GESTION INTEGRAL DE RESIDUOS SOLIDOS.
</t>
  </si>
  <si>
    <t>Art. 2.2.6.1.3.2.</t>
  </si>
  <si>
    <t>Responsabilidad del generador. El generador será responsable de los residuos peligrosos que él genere. La responsabilidad se extiende a sus efluentes, emisiones, productos y subproductos, y por todos los efectos ocasionados a la salud y al ambiente.
 Parágrafo.  El generador continuará siendo responsable en forma integral, por los efectos ocasionados a la salud o al ambiente, de un contenido químico o biológico no declarado al gestor o receptor y a la autoridad ambiental.</t>
  </si>
  <si>
    <t>El IDEAM tiene conocimiento del presente artículo, y conoce la responsabilidad en la cadena de generación de los residuos, por esta razón mantiene los controles asociados a este ítem.</t>
  </si>
  <si>
    <t>Cronograma de Actividades de Gestión Ambiental, el cuál se fórmula y ejecuta para cada vigencia.
PLAN DE GESTION INTEGRAL DE RESIDUOS SOLIDOS.
Criterios ambientales de contratación para contratistas</t>
  </si>
  <si>
    <t>Art. 2.2.6.1.3.3.</t>
  </si>
  <si>
    <t>Subsistencia de la Responsabilidad. La responsabilidad integral del generador, fabricante, importador y/o transportador subsiste hasta que el residuo peligroso sea aprovechado como insumo o dispuesto finalmente en depósitos o sistemas técnicamente diseñados que no represente riesgos para la salud humana y el ambiente.</t>
  </si>
  <si>
    <t xml:space="preserve">Art..2.6.1.3.6. </t>
  </si>
  <si>
    <t>Obligaciones del transportador de residuos o desechos peligrosos. De conformidad con lo establecido en la ley y en el marco de la gestión integral de los residuos o desechos peligrosos, el trasportador debe:
 a) Garantizar la gestión y manejo integral de los residuos o desechos peligrosos que recibe para transportar;
b) Dar cumplimiento a lo establecido en el Decreto 1609 de 2002 por el cual se reglamenta el manejo y transporte terrestre automotor de mercancías peligrosas por carretera o aquella norma que la modifique o sustituya;
 e) Entregar la totalidad de los residuos o desechos peligrosos recibidos de un generador al gestor o receptor debidamente autorizado, designado por dicho generador.
d) En casos en que el transportador preste el servicio de embalado y etiquetado de residuos o desechos peligrosos a un generador, debe realizar estas actividades de acuerdo con los requisitos establecidos en la normatividad vigente;
 e) Contar con un plan de contingencia actualizado para atender cualquier accidente o eventualidad que se presente y contar con personal preparado para su implementación. En caso de tratarse de un derrame de estos residuos el plan de contingencia debe seguir los lineamientos del Decreto 321 de 1999 por el cual se adopta el Plan Nacional de Contingencia contra Derrames de Hidrocarburos, Derivados y Sustancias Nocivas en aguas Marinas, Fluviales y Lacustres o aquel que lo modifique o sustituya y, en caso de presentarse otro tipo de contingencia el plan deberá estar articulado con el plan local de emergencias del municipio;
f) En ningún momento movilizar en un mismo vehículo aquellos residuos o desechos peligrosos que sean incompatibles;
g) Realizar las actividades de lavado de vehículos que hayan transportado residuos o desechos peligrosos o sustancias o productos que pueden conducir a la generación de los mismos, solamente en sitios que cuenten con los permisos ambientales a que haya lugar;
h) Responsabilizarse solidariamente con el remitente de los residuos en caso de contingencia, por el derrame o esparcimiento de residuos o desechos peligrosos en las actividades de cargue, transporte y descargue de los mismos.
PARÁGRAFO   . Del Sistema de Declaración y Trazabilidad de residuos o desechos peligrosos. El Ministerio de Ambiente y Desarrollo Sostenible reglamentará el Sistema de Declaración y Trazabilidad al movimiento de los residuos peligrosos.</t>
  </si>
  <si>
    <t xml:space="preserve">El IDEAM tiene conocimiento del presente  artículo, más no debe registrarse como generador de residuos peligrosos en la sede Administrativa, en la sede de Laboratorio de Calidad y taller, se realiza el registro </t>
  </si>
  <si>
    <t>Información para gestión.</t>
  </si>
  <si>
    <t xml:space="preserve">
PLAN DE GESTION INTEGRAL DE RESIDUOS SOLIDOS.</t>
  </si>
  <si>
    <t>Del consumidor o usuario final de productos o sustancias químicas con propiedad peligrosa. Son obligaciones del consumidor o usuario final de productos o sustancias químicas con propiedad peligrosa:
a) Seguir las instrucciones de manejo seguro suministradas por el fabricante o importador del producto o sustancia química hasta finalizar su vida útil y;
 b) Entregar los residuos o desechos peligrosos posconsumo provenientes de productos o sustancias químicas con propiedad peligrosa, al mecanismo de devolución o retorno que el fabricante o importador establezca</t>
  </si>
  <si>
    <t>Así mismo, tiene previsto en los contratos a celebrar establecer el sistema pos consumo.</t>
  </si>
  <si>
    <t>Implementación hojas de seguridad.
Plan de preparación y Respuesta ante Emergencias Ambientales.
Criterios ambientales de contratación para contratistas
Cronograma de actividades de Gestión Ambiental.</t>
  </si>
  <si>
    <t>Art. 2.2.6.1.6.1.</t>
  </si>
  <si>
    <t>Del Registro de Generadores. El registro de generadores de residuos o desechos peligrosos se regirá por lo establecido en la Resolución 1362 de 2007 expedido por el Ministerio de Ambiente y Desarrollo Sostenible o la norma que la modifique o sustituya.</t>
  </si>
  <si>
    <t xml:space="preserve">Información General. </t>
  </si>
  <si>
    <t>Art.2.2.6.1.6.2.</t>
  </si>
  <si>
    <t xml:space="preserve"> De la Inscripción en el Registro de Generadores. Los generadores de residuos o desechos peligrosos están obligados a inscribirse en el Registro de Generadores de la autoridad ambiental competente de su jurisdicción.
PARÁGRAFO   . Los generadores de residuos o desechos peligrosos que generen una cantidad inferior a 10.0 kg/mes están exentos del registro. No obstante lo anterior, la autoridad ambiental, con base en una problemática diagnosticada y de acuerdo a sus necesidades podrá exigir el registro de estos generadores, para lo cual deberá emitir el acto administrativo correspondiente.</t>
  </si>
  <si>
    <t>Emitido por el Ministerio de Ambiente, Vivienda y Desarrollo Territorial</t>
  </si>
  <si>
    <t>Art.37</t>
  </si>
  <si>
    <t>Régimen Sancionatorio. En caso de violación a las disposiciones ambientales contempladas en el presente decreto, las autoridades ambientales competentes impondrán las medidas preventivas y sancionatorias a que haya lugar, de conformidad con lo consagrado en el artículo 85 de la Ley 99 de 1993, o las que las modifiquen o sustituyan, sin perjuicio de las demás acciones a que haya lugar.</t>
  </si>
  <si>
    <t>Ministerio de Ambiente, Vivienda Y Desarrollo Territorial</t>
  </si>
  <si>
    <t>Solicitud  de  Inscripción  en  el  Registro  de  Generadores  de  Residuos  o  Desechos  Peligrosos. Todas  las  personas  naturales  o  jurídicas,  públicas o privadas que desarrollen cualquier tipo de actividad que genere residuos o desechos peligrosos, deberán solicitar inscripción en el Registro de Generadores de Residuos  o  Desechos  Peligrosos,  mediante  comunicación escrita  dirigida a  la  autoridad ambiental de su jurisdicción de acuerdo con el formato de carta establecido en el Anexo No. 1 de la presente resolución. 
La solicitud de inscripción en el registro de generadores se debe efectuar de acuerdo con  las categorías y plazos establecidos en el Artículo 28º del Decreto 4741 de 2005.  Dichos plazos empezarán a contarse, a partir de la fecha de entrada en vigencia de la presente resolución. </t>
  </si>
  <si>
    <t>Art.3</t>
  </si>
  <si>
    <t>Número de Registro. Una vez recibida la solicitud de inscripción en el  registro  de generadores,  la  autoridad  ambiental,  dentro  de los  quince (15) días  hábiles  siguientes,  deberá  responder al generador informándole  el número  de registro  asignado  para  la  identificación del usuario  en el sistema.  La autoridad  ambiental otorgará  un número  de registro  por cada  establecimiento  o  instalación generadora de residuos o desechos peligrosos. </t>
  </si>
  <si>
    <t>Información a ser diligenciada en el Registro de Generadores de  Residuos  o Desechos Peligrosos. Con  el número  de registro,  todo  generador de residuos  o  desechos  peligrosos  deberá  ingresar al sitio  Web de la  autoridad  ambiental de su jurisdicción y diligenciar a través del aplicativo vía Web desarrollado  para el Registro de Generadores de Residuos o Desechos Peligrosos, las variables  de información establecidas  en el Anexo  No.  2  de la  presente resolución.  El  diligenciamiento de esta información se  debe efectuar dentro  de los  plazos  establecidos en la Tabla No. 2 del Artículo 28º del Decreto 4741 de 2005. </t>
  </si>
  <si>
    <t>Actualización  de  la  información  diligenciada  en  el  Registro  de  Generadores de Residuos o Desechos Peligrosos. Los generadores que se hayan registrado en el Registro de Generadores de Residuos o Desechos Peligrosos deben  actualizar anualmente ante la autoridad ambiental, a más tardar hasta el 31 de marzo  de cada año, la información reportada en el Registro de Generadores de Residuos o Desechos Peligrosos.</t>
  </si>
  <si>
    <t>Sitio  de  inscripción,  diligenciamiento  de  la  información  del  Registro de Generadores de Residuos o Desechos Peligrosos y actualización. Los generadores de residuos o desechos peligrosos deben solicitar su inscripción en el registro, diligenciar la información del registro y llevar a cabo su actualización, ante la autoridad ambiental en cuya jurisdicción se encuentre localizado el establecimiento  o la instalación generador(a) de residuos o desechos peligrosos. 
Parágrafo. Si un generador tiene  más  de un establecimiento  o  instalación generador(a) de residuos  o  desechos  peligrosos,  debe solicitar la  inscripción en el registro, diligenciar la información del registro  y de su actualización, para cada uno  de ellos  de manera  independiente, ante  las  autoridades  ambientales  donde  se  encuentren localizados  los  establecimientos  o  instalaciones  generadores(as) de residuos o desechos peligrosos.</t>
  </si>
  <si>
    <t>El IDEAM tiene conocimiento del presente  decreto, más no debe registrarse como generador ,  ya que de acuerdo con lo establecido en el  Parágrafo 1 del artículo 28 del Decreto 4741
de 2005,  los  generadores  de residuos  o  desechos  peligrosos  que  generen una cantidad inferior a 10.0 kg/mes están exentos del registro de residuos peligrosos.</t>
  </si>
  <si>
    <t>Cancelación del Registro. La solicitud de cancelación del registro de generadores  de residuos  o  desechos  peligrosos  deberá  ser realizada  por las  personas naturales o los representantes legales de las personas jurídicas, mediante  comunicación escrita dirigida a la autoridad ambiental donde se encuentra registrado,  anexando los sustentos técnicos y las razones por las cuales dicho establecimiento o instalación ya no genera residuos o desechos peligrosos y solicita la cancelación del registro. La autoridad  ambiental debe evaluar la  información presentada por el  generador y  verificar dicha información si así  lo  estima  conveniente, antes  de proceder a comunicarle la cancelación del registro.</t>
  </si>
  <si>
    <t>Objeto. La presente resolución tiene por objeto establecer a cargo de los productores de computadores y/o periféricos que se comercializan en el país, la obligación de formular, presentar e implementar los Sistemas de Recolección Selectiva y Gestión Ambiental de Residuos de Computadores y/o Periféricos, con el propósito de prevenir y controlar la degradación del ambiente.</t>
  </si>
  <si>
    <t>La Entidad tiene conocimiento del presente decreto, sin embargo no es objeto de cumplimiento.
El objeto de su identificación como requisito legal aplicable conlleva a tener conocimiento sobre la obligación de los proveedores y gestionar legalmente los sistemas de recolección de RAEEs en El IDEAM.</t>
  </si>
  <si>
    <t xml:space="preserve">
PLAN DE GESTION INTEGRAL DE RESIDUOS SOLIDOS.
Criterios ambientales de contratación para contratistas</t>
  </si>
  <si>
    <t>Ámbito de aplicación. La presente resolución se aplicará a los productores de 100 o más unidades al año, de los siguientes equipos: 
a) Sistemas informáticos personales: Computadores personales (incluyendo unidad central, ratón, pantalla y teclado) y computadores portátiles (sistema integrado de unidad central, pantalla y teclado); 
b) Impresoras</t>
  </si>
  <si>
    <t>Formulación de los Sistemas de Recolección Selectiva y Gestión Ambiental de Residuos de Computadores y/o Periféricos. Los Sistemas de Recolección Selectiva y Gestión Ambiental de Residuos de Computadores y/o Periféricos serán 
formulados por los productores, los cuales podrán optar por cumplir esta obligación, mediante la constitución de un sistema individual o colectivo, según sea el caso. 
Parágrafo 1°. Del Sistema Individual de Recolección y Gestión. Los productores de computadores y/o periféricos podrán establecer su propio Sistema de Recolección Selectiva y Gestión Ambiental individual, en cuyo caso, la formulación, presentación e implementación del Sistema es de su exclusiva responsabilidad. 
Parágrafo 2°. Del Sistema Colectivo de Recolección y Gestión. Los productores de computadores y/o periféricos podrán optar por un Sistema de Recolección Selectiva y Gestión Ambiental colectivo, quienes serán responsables de la formulación, presentación e implementación del Sistema.</t>
  </si>
  <si>
    <t>Alternativas. Los productores de computadores y/o periféricos que opten por presentar e implementar un Sistema de Recolección Selectiva y Gestión Ambiental de Residuos de Computadores y/o Periféricos colectivo, deben expresar tal decisión al momento de presentar el Sistema.</t>
  </si>
  <si>
    <t>Características de los Sistemas de Recolección Selectiva y Gestión Ambiental de Residuos de Computadores y/o Periféricos. Los Sistemas deberán tener las siguientes características: 
a) Permitir a los consumidores devolver los residuos de computadores y/o periféricos a través de puntos de recolección o mecanismos de recolección equivalentes, accesibles y en las cantidades que sean necesarias teniendo en cuenta aspectos tales como la densidad de la población, entre otros; 
b) No generar costos para el consumidor al momento de la entrega de los residuos de computadores y/o periféricos, ni la obligación de comprar un equipo nuevo; 
c) Contemplar dentro de las opciones de gestión, el reúso de los residuos y/o de sus componentes a través del reacondicionamiento y promover el aprovechamiento y/o valorización de los residuos recogidos de modo selectivo.</t>
  </si>
  <si>
    <t>Elementos que deben contener los Sistemas de Recolección Selectiva y Gestión Ambiental de Residuos de Computadores y/o Periféricos. Los Sistemas de Recolección Selectiva y Gestión Ambiental de Residuos de Computadores y/o Periféricos 
individuales o colectivos deben contener la información solicitada en el presente artículo; así mismo, se puede allegar la información adicional que se considere necesaria para su mejor implementación.</t>
  </si>
  <si>
    <t>Art.15</t>
  </si>
  <si>
    <t>Obligaciones de los consumidores. Para efectos de aplicación de los Sistemas de Recolección Selectiva y Gestión ambiental de Residuos de Computadores 
y/o Periféricos, son obligaciones de los consumidores las siguientes: 
a) Retornar o entregar los residuos de computadores y/o periféricos a través de los puntos de recolección o los mecanismos equivalentes establecidos por los productores; 
b) Seguir las instrucciones de manejo seguro suministradas por los productores de computadores y/o periféricos; 
c) Separar los residuos de computadores y/o periféricos de los residuos sólidos domésticos para su entrega en puntos de recolección o mecanismos equivalentes.</t>
  </si>
  <si>
    <t>Art. 2.2.7A.2.3.</t>
  </si>
  <si>
    <t>De los Usuarios o Consumidores. En desarrollo de las obligaciones establecidas en el numeral 4 del artículo 6 de la Ley 1672 de 2013, los usuarios o consumidores de AEE deben:
1.  Prevenir la generación de los RAEE mediante prácticas para la extensión de la vida útil de los AEE.
2. Realizar una correcta separación en la fuente de los RAEE y no disponer estos junto a los demás residuos.
3. Entregar los RAEE en los sitios o a través de los mecanismos que para tal fin dispongan los productores o terceros que actúen en su nombre o a través de los comercializadores.
4. No desensamblar o retirar los componentes de los RAEE previamente a la entrega de los mismos sistemas de recolección y gestión que se establezcan.
5. Seguir las instrucciones del productor o de las autoridades competentes, para una correcta devolución de los RAEE a través de los sistemas de recolección y gestión de RAEE que se establezcan.
6. Contribuir en la información y concientización de los demás consumidores mediante la difusión de los mecanismos de devolución y gestión ambientalmente adecuada de los RAEE.</t>
  </si>
  <si>
    <t xml:space="preserve">
PLAN DE GESTION INTEGRAL DE RESIDUOS SOLIDOS.
Criterios ambientales de contratación para contratistas</t>
  </si>
  <si>
    <t>Art. 2.2.7A.4.3.</t>
  </si>
  <si>
    <t>De los RAEE de las entidades públicas. En el marco de las obligaciones que les compete a las entidades públicas como usuarias o consumidoras de AEE, los bienes que correspondan a AEE dados de baja y que carecen de valor comercial en razón a su obsolescencia, deterioro, daño total o cualquier otro hecho que impida su venta, de acuerdo con la normativa vigente en materia de enajenación de bienes del Estado, deberán ser entregados en calidad de RAEE, a los sistemas de recolección y gestión de RAEE que establezcan los productores internos de manejo y control administrativo de bienes de la respectiva entidad.</t>
  </si>
  <si>
    <t>Art. 2.2.7A.4.5</t>
  </si>
  <si>
    <t>Obligaciones Generales. Conforme con lo establecido en la Ley 1672 de 2013, en relación con los RAEE, no se podrá:
1. Disponer los RAEE en rellenos sanitarios
2. Disponer los RAEE en rellenos de seguridad o celdas de seguridad, si existen gestores o empresas autorizadas por las autoridades ambientales, con capacidad instalada suficiente para el aprovechamiento de tales residuos. 
3. Abandonar los RAEE en el espacio público o entregarlos a personas diferentes de aquellas que de acuerdo con lo previsto en el presente decreto y en las demás normas aplicables, no se encuentren autorizadas.
4. Realizar actividades de almacenamiento, tratamiento, aprovechamiento o disposición final de los RAEE sin contar con la respectiva licencia ambiental o de acuerdo con la normativa vigente.
5. La quema de los RAEE, sus partes, componentes o materiales que se hayan extraído.</t>
  </si>
  <si>
    <t>Art. 2.2.7A.4.6</t>
  </si>
  <si>
    <t>Régimen sancionatorio. Las autoridades ambientales en el ámbito de sus competencias impondrán las medidas preventivas y/o sancionatorias a que haya lugar, conforme a lo dispuesto en la Ley 1333 de 2009.
Así mismo, todas las personas naturales y jurídicas que realicen un mal manejo o una inadecuada disposición de los RAEE, serán objeto de
sanción de acuerdo con lo establecido en el artículo 111 de la Ley 1801 de 2016.
De otra parte, las autoridades competentes podrán imponer multas o sanciones a las personas naturales o jurídicas que vulneren el derecho
de los consumidores conforme lo establecido en la Ley 1480 de 2011</t>
  </si>
  <si>
    <t>CAPÍTULO II - Desintegración física total
CAPÍTULO IV - Reposición por destrucción total
TÍTULO III - ENTIDADES DESINTEGRADORAS
TÍTULO IV - DISPOSICIONES FINALES</t>
  </si>
  <si>
    <t>El IDEAM, dentro de lo descrito en el programa para el manejo integral establece el procedimiento interno para la baja de los vehículos, no obstante hasta la fecha no ha dado de bajo ningún vehículo, por lo tanto se cumple con la disposición acá dispuesta.</t>
  </si>
  <si>
    <t>No se ha generado incumplimiento, ya que se preevee que la primera resolución de baja de vehículos automotores de carga terrestre se realice entre 2017 y 2018.</t>
  </si>
  <si>
    <t xml:space="preserve">Art. 16 </t>
  </si>
  <si>
    <t xml:space="preserve">Obligaciones del consumidor final. Para efectos de la implementacion de los planes, son obligaciones de los consumidires las siguientes: 
a) entrega de los residuos de envases y emques separadas en el punto de recoleccion establecidos por los productores. 
b) realizar una correcta separacion de la fuente de los residuos de envases y empaques. 
c) entregar los residuos de envases y empaques en los puntos de recoleccion o a travez de los mecanismos equivalente establecidos por los productos. </t>
  </si>
  <si>
    <t xml:space="preserve">seguir ejecutando una adecuada separacion en la fuente de los residuos solidos generados </t>
  </si>
  <si>
    <t xml:space="preserve">Articulo 4-5 </t>
  </si>
  <si>
    <t>ART. 4 Adóptese en el territorio nacional, el código de colores para la separación de residuos sólidos en la fuente, así:
a) Color verde para depositar residuos orgánicos aprovechables.
b) Color Blanco para depositar los residuos aprovechables como plástico, vidrio, metales, multicapa, papel y cartón.
c) Color negro para depositar los residuos no aprovechables.
A partir del 1º de enero de 2021, los municipios y distritos deberán implementar el código de colores para la presentación de los residuos sólidos en bolsas u otros recipientes, en el marco de los programas de aprovechamiento de residuos del servicio público de aseo, de acuerdo con lo establecido en los Planes de Gestión Integral de Residuos Sólidos (PGIRS)
ART. 5 Vigencia. La presente resolución rige a partir de su publicación en el Diario Oficial y deroga la Resolución 1397 de 2018.</t>
  </si>
  <si>
    <t>Se encuentra vinculado en el plan de adquisiciones para llevar acabo la compra de punto ecológicos , además con actividades programada dentro del plan de Trabajo, jornadas de capacitación y campañas para realizar la cultura a los funcionarios. 
Una vez se realice el cambio debera ser actaulizado el PLAN DE GESTION INTEGRAL DE RESIDUOS SOLIDOS.</t>
  </si>
  <si>
    <t xml:space="preserve">Plan de adquisicion </t>
  </si>
  <si>
    <t>Ministerio de Salud y Protección Social</t>
  </si>
  <si>
    <t>Art 1.</t>
  </si>
  <si>
    <t>El IDEAM identifica los residuos generados en las áreas de trabajo relacionados a tapabocas y guantes, éstos como medidas de mitigación frente al COVID-19. Así mismo, se ubican contenedores especiales identificados con bolsa roja para disponer tales residuos de manera segura. El personal encargado del aseo locativo cuenta con los EPP pertinentes para la recolección de los residuos y la limpieza de las instalaciones.</t>
  </si>
  <si>
    <t>El IDEAM tiene conocimiento del impacto que puede tener las condiciones ambientales en la salud de sus empleados en relación a la exposición con material potencialmente contaminado con el virus, así como a las sustancias químicas usadas para los procesos de desinfección a nivel de las instalaciones de la entidad como en cada una de las casas de los empleados de planta y contratistas.</t>
  </si>
  <si>
    <t>Art. 3</t>
  </si>
  <si>
    <t>Los Numerales 3.5 y 3.6, directamente relacionados con el SGA, ffueron socializadas</t>
  </si>
  <si>
    <t>AIRE</t>
  </si>
  <si>
    <t>Art. 41</t>
  </si>
  <si>
    <t>El Ministerio de Salud fijará las normas sobre calidad del aire teniendo en cuenta los postulados en la presente Ley y en los artículos 73 a 76 del Decreto-Ley 2811 de 1974.</t>
  </si>
  <si>
    <t>El IDEAM tiene conocimiento del impacto sobre el aire, e identifica dentro de la matriz de aspectos e impactos ambientales las emisiones ocasionadas por el uso de vehículos, sin embargo no es considerado como un Aspecto significativo ya que se establecen controles por operación y mantenimientos tanto preventivos como correctivos a vehículos.</t>
  </si>
  <si>
    <t>Procedimiento de Mantenimiento de Vehículos.
.</t>
  </si>
  <si>
    <t>Art.42</t>
  </si>
  <si>
    <t>El Ministerio de Salud fijará, de acuerdo a lo establecido en el artículo 41, las normas de emisión de sustancias contaminantes, ya sea para fuentes individuales o para un conjunto de fuentes.</t>
  </si>
  <si>
    <t>Art.43</t>
  </si>
  <si>
    <t>Las normas de emisión de sustancias contaminantes de la atmósfera se refieren a la tasa de descarga permitida de los agentes contaminantes, teniendo en cuenta los factores topográficos, meteorológicos y demás características de la región.</t>
  </si>
  <si>
    <t>Art.44</t>
  </si>
  <si>
    <t>Se prohíbe descargar en el aire contaminantes en concentraciones y cantidades superiores a las establecidas en las normas que se establezcan al respecto.</t>
  </si>
  <si>
    <t>Art.45</t>
  </si>
  <si>
    <t>Cuando las emisiones a la atmósfera de una fuente sobrepasen o puedan sobrepasar los limites establecidos en las normas, se procederá a aplicar los sistemas de tratamiento que le permitan cumplirlos</t>
  </si>
  <si>
    <t>Art.46</t>
  </si>
  <si>
    <t>Para el funcionamiento, ampliación o modificación de toda instalación, que por sus características constituya o pueda constituir una fuente de emisión fija, se deberá solicitar la autorización del Ministerio de Salud o la entidad en que éste delegue. Dicha autorización no exime de responsabilidad por los efectos de contaminación producidos con la operación del sistema.</t>
  </si>
  <si>
    <t>Art.48</t>
  </si>
  <si>
    <t>En cumplimiento de las normas sobre emisiones atmosféricas el Ministerio de Salud podrá:
a. Exigir el cambio, modificación o adición de los elementos que a su juicio contribuyan a mejorar la calidad de las descargas provenientes de fuentes móviles; 
b. Impedir la circulación de fuentes móviles, cuando por las características del modelo, combustible o cualquier factor, exista la posibilidad de ser inoperante cualquier medida correctiva; 
c. Condicionar la circulación de fuentes móviles, cuando ello sea necesario, en atención a las características atmosféricas y urbanísticas de las zonas de tránsito; 
d. Impedir el tránsito de fuentes móviles cuyas características de funcionamiento produzcan ruidos, en forma directa o por remoción de alguna parte mecánica.</t>
  </si>
  <si>
    <t>Art.49</t>
  </si>
  <si>
    <t>No se permitirá el uso en el territorio nacional de combustibles que contengan sustancias o aditivos en un grado de concentración tal que las emisiones atmosféricas resultantes sobrepasen los límites fijados al respecto por el Ministerio de Salud.
El Ministerio de Salud queda facultado para confiscar el combustible violatorio de 10 establecido en este artículo cuando por razones de contaminación potencial lo considere necesario.</t>
  </si>
  <si>
    <t>Ministerio de Salud</t>
  </si>
  <si>
    <t xml:space="preserve">Art.1 </t>
  </si>
  <si>
    <t xml:space="preserve">Entiéndase como CONTAMINACION POR RUIDO cualquier emisión de sonido que afecte adversamente la salud o seguridad de los seres humanos, la propiedad o el disfrute de la misma. </t>
  </si>
  <si>
    <t>Art.23</t>
  </si>
  <si>
    <t>Los establecimientos, locales y área de trabajo, se ubicarán o construirán según lo establecido en el Reglamento de Zonificación de cada localidad y cumplimiento con 108 niveles sonoros permisibles que se indican en el Capítulo II, de tal forma que los ruidos que se produzcan no contaminen las zonas próximas.</t>
  </si>
  <si>
    <t>Art.24</t>
  </si>
  <si>
    <t>Sólo en casos de emergencia podrán usarse en las fuentes fijas, sirenas, silbatos, campanas, amplificadores timbre y otros elementos y dispositivos destinados a emitir señales de peligro por el tiempo y la intensidad estrictamente necesarios para la advertencia.</t>
  </si>
  <si>
    <t xml:space="preserve"> Art. 18 </t>
  </si>
  <si>
    <t>Clasificación de fuentes contaminantes. Las fuentes de contaminación atmosférica pueden ser: 
a. Fuentes fijas. Las fuentes fijas pueden ser: puntuales, dispersas o áreas-fuente. 
b. Fuentes móviles. Las fuentes móviles pueden ser : aéreas, terrestres, fluviales y marítimas.</t>
  </si>
  <si>
    <t>El IDEAM, identifica fuentes de contaminación móviles, por lo tanto tiene conocimiento del impacto sobre el aire, e identifica dentro de la matriz de aspectos e impactos ambientales las emisiones ocasionadas por el uso de la flota de vehículos, sin embargo no es considerado como un aspecto significativo ya que se establecen controles por operación y mantenimientos, tanto preventivos como correctivos a vehículos.</t>
  </si>
  <si>
    <t>Procedimiento de Mantenimiento de Vehículos. 
.</t>
  </si>
  <si>
    <t>(Reglamentado por la Resolución 898 de 1995). Restricción de uso de combustibles contaminantes. No podrán emplearse combustibles con contenidos de sustancias contaminantes superiores a los que establezcan los respectivos estándares, en calderas y hornos para uso comercial e industrial o para generación de energía en termoeléctricas o en motores de combustión interna de vehículos automotores. 
El Ministerio del Medio Ambiente establecerá las normas y los criterios ambientales de calidad que deberán observarse en el uso de combustibles, de acuerdo con lo dispuesto en este artículo.</t>
  </si>
  <si>
    <t>La entidad para el funcionamiento de los vehículos emplea como combustible 
Gasolina y Diésel. En este sentido, no se emplean combustibles contaminantes no permitidos.</t>
  </si>
  <si>
    <t xml:space="preserve">Sustancias de emisión controlada en fuentes móviles terrestres.  Se prohíbe la descarga al aire, por parte de cualquier fuente móvil, en concentraciones superiores a las previstas en las normas de emisión, de contaminantes tales como monóxido de carbono (CO), hidrocarburos (HC), óxidos de nitrógeno (NOX), partículas, y otros que el Ministerio del Medio Ambiente determine, cuando las circunstancias así lo ameriten. </t>
  </si>
  <si>
    <t>El IDEAM, garantiza la revisión tecno mecánica de vehículos de acuerdo a los parámetros establecidos por Ley.</t>
  </si>
  <si>
    <t>Art.117</t>
  </si>
  <si>
    <t xml:space="preserve">De las infracciones. Se considerarán infracciones al presente reglamento, la violaciones de cualesquiera de las regulaciones, prohibiciones y restricciones sobre emisiones contaminantes, generación de ruido y de olores 
ofensivos, por fuentes fijas o móviles, en contravención a lo dispuesto en el presente Decreto y en los actos administrativos de carácter general en los que se establezcan los respectivos estándares y normas. </t>
  </si>
  <si>
    <t>El IDEAM, identifica fuentes de contaminación móviles, por lo tanto tiene conocimiento del impacto sobre el aire, e identifica dentro de la matriz de aspectos e impactos ambientales las emisiones ocasionadas por el uso de la flota de vehículos, sin embargo no es considerado como un Aspecto significativo ya que se establecen controles por operación y mantenimientos tanto preventivos como correctivos a vehículos,</t>
  </si>
  <si>
    <t>Art.118</t>
  </si>
  <si>
    <t xml:space="preserve">De las sanciones para vehículos automotores. Ante la comisión de infracciones ambientales por vehículos automotores de servicio público o particular, se impondrán, por las autoridades de tránsito respectivas, las siguientes sanciones: 
1. Multa equivalente a treinta (30) salarios mínimos diarios. 
2. Suspensión de la licencia de conducción hasta por seis (6) meses, por la segunda vez, además de una multa igual a la prevista en el numeral 1o., si el conductor fuere el propietario del vehículo. 
3. Revocatoria o caducidad de la licencia de conducción, por la tercera vez, además de una multa igual a la prevista en el numeral 1o., si el conductor fuere propietario del vehículo.
 4. Inmovilización del vehículo, la cual procederá sin perjuicio de la imposición de las otras sanciones. 
PARAGRAFO. &lt;Parágrafo modificado por el Decreto 2107 de 1995, artículo 12. El nuevo texto es el siguiente:&gt; En los casos de infracción a las prohibiciones de que tratan los artículos 38 inciso tercero, 61, 62 y 63 de este Decreto, se procederá a 
la inmediata inmovilización del vehículo, sin perjuicio de las demás sanciones que correspondan. </t>
  </si>
  <si>
    <t>Art.120</t>
  </si>
  <si>
    <t xml:space="preserve">Procedimiento. Cuando quiera que se infrinjan las prohibiciones, restricciones o regulaciones sobre emisiones contaminantes por vehículos automotores, se seguirá el procedimiento descrito en el presente artículo.
</t>
  </si>
  <si>
    <t>Procedimiento de Mantenimiento de Vehículos. .</t>
  </si>
  <si>
    <t xml:space="preserve"> Art. 42</t>
  </si>
  <si>
    <t>Control a emisiones de ruidos. Están sujetos a restricciones y control todas las emisiones, sean continuas, fluctuantes, transitorias o de impacto. Las regulaciones ambientales tendrán por objeto la prevención y control de la emisión de ruido urbano, rural doméstico y laboral que trascienda al medio ambiente o al espacio público. 
El Ministerio del Medio Ambiente establecerá los estándares aplicables a las diferentes clases y categorías de emisiones de ruido ambiental y a los lugares donde se genera o produce sus efectos, así como los mecanismos de control y medición de sus niveles, siempre que trascienda al medio ambiente y al espacio público.</t>
  </si>
  <si>
    <t>El IDEAM, aunque  conoce la aplicabilidad del presente artículo, no es aplicable por el desarrollo de las funciones propias de la entidad.</t>
  </si>
  <si>
    <t>El IDEAM es una Entidad Administrativa, que en el desarrollo de su misionalidad, no genera impacto por ruido al medio ambiente, sin embargo tiene conocimiento del presente decreto, y actualmente las instalaciones están ubicadas en zonas aptas para su funcionamiento.</t>
  </si>
  <si>
    <t>Mantenimiento y  Mejora de la  NTC:ISO:14001:2015</t>
  </si>
  <si>
    <t>Altoparlantes y amplificadores. Se prohíbe el uso de estos instrumentos en zonas de uso público y de aquellos que, instalados en zonas privadas, generen ruido que trascienda al medio ambiente, salvo para la prevención de desastres, la atención de emergencias y la difusión de campañas de salud. La utilización de los anteriores instrumentos o equipos en la realización de actos culturales, deportivos, religiosos o políticos requiere permiso previo de la autoridad competente.</t>
  </si>
  <si>
    <t>Prohibición de generación de ruido. Prohíbase la generación de ruido que traspase los límites de una propiedad, en contravención de los estándares permisibles de presión sonora o dentro de los horarios fijados por las normas respectivas.</t>
  </si>
  <si>
    <t>Objeto. La presente resolución establece los niveles máximos permisibles de emisión de contaminantes que deben cumplir las fuentes móviles terrestres, reglamenta los requisitos y certificaciones a las que están sujetos los vehículos y demás fuentes móviles, sean importadas o de fabricación nacional, y se adoptan otras disposiciones.</t>
  </si>
  <si>
    <t xml:space="preserve"> Excepciones. Se exceptúa del cumplimiento de las disposiciones de la presente resolución las locomotoras, equipos fuera de carretera para combate o defensa, equipos o maquinaria para obras civiles (vibradores, grúas) o viales (retroexcavadoras, mezcladoras, cortadoras, compactadores, vibro compactadores, terminadoras o finishers), equipos internos para manejo de carga en la industria y terminales, equipos para minería (retroexcavadoras, cargadores, palas, camiones con capacidad superior a 50 toneladas), equipos agrícolas (trilladoras, cosechadoras, tractores, sembradoras, empacadoras, podadoras) ya sean movidas por llantas, rodillos, cadenas u orugas y en general los equipos establecidos como maquinaria o vehículos Nonroad, los vehículos dedicados a gas natural o GLP y las declaradas por la autoridad de tránsito como vehículos antiguos o clásicos.</t>
  </si>
  <si>
    <t>Art. 5</t>
  </si>
  <si>
    <t>Límites máximos de emisión permisibles para fuentes móviles en prueba estática
Artículo 5°. Límites máximos de emisión permisibles para vehículos a gasolina. En la Tabla 1 se establecen los máximos niveles de emisión que podrá emitir toda fuente móvil clasificada como vehículo automotor con motor a gasolina, durante su funcionamiento en velocidad de crucero y en condición de marcha mínima, ralentí o prueba estática, a temperatura normal de operación. VER TABLA 1
Parágrafo 1°. Cuando la concentración de O2 exceda el 5% o la concentración de CO2 sea inferior al 7%, se entenderá que existe dilución de la muestra y el vehículo automotor deberá ser rechazado.
Parágrafo 2°. A partir de los vehículos año modelo 2010, los comercializadores representantes de marca, importadores, fabricantes o ensambladores de dichos vehículos deberán garantizar una emisión máxima permisible equivalente al 80% del valor establecido en la Tabla 1 para los vehículos con año modelo 1998 y posterior.</t>
  </si>
  <si>
    <t xml:space="preserve"> Límites máximos de emisión permisibles para vehículos biocombustibles gasolina-gas natural vehicular o gasolina-GLP. En la tabla 2 se establecen los máximos niveles de emisión que podrá emitir toda fuente móvil clasificada como vehículo automotor convertido a gas natural vehicular o GLP, durante su funcionamiento en velocidad de crucero y en condición de marcha mínima, ralentí o prueba estática, a temperatura normal de operación, operando con gas natural vehicular o GLP, respectivamente. Ver Tabla 2.
Límites máximos de emisión permisibles para vehículos convertidos a gas natural vehicular o GLP en velocidad de crucero y en condición de marcha mínima, ralentí o prueba estática.
Parágrafo. A partir de los vehículos año modelo 2010, los comercializadores representantes de marca, importadores, fabricantes o ensambladores de dichos vehículos deberán garantizar una emisión máxima permisible equivalente al 80% del valor establecido en la Tabla 2 para los vehículos con año modelo 1998 y posterior.</t>
  </si>
  <si>
    <t>Art.20</t>
  </si>
  <si>
    <t>Emisiones evaporativas permisibles para vehículos con motor a gasolina. Las emisiones evaporativas de toda fuente móvil clasificada como vehículo automotor con motor a gasolina, que se ensamble o se importe al país para transitar o circular en el territorio nacional, no podrán ser superiores a 2 gramos por prueba.</t>
  </si>
  <si>
    <t xml:space="preserve"> Emisiones visibles en vehículos a gasolina. La autoridad de tránsito iniciará el proceso sancionatorio a que hace referencia el Título IV de la Ley 769 de 2002, cuando en una fuente móvil clasificada como vehículo automotor a gasolina se aprecien emisiones visibles, como humos azules o negros, por períodos mayores a diez (10) segundos consecutivos, previa verificación de que el vehículo se encuentra funcionando a su temperatura normal de operación.</t>
  </si>
  <si>
    <t xml:space="preserve"> Límites máximos de emisión permisibles para vehículos diésel. En la Tabla 5 se establecen los máximos niveles de opacidad que podrá emitir toda fuente móvil clasificada como vehículo automotor con motor diésel durante su funcionamiento en condición de aceleración libre y a temperatura normal de operación.
TABLA. 5
Límites máximos de opacidad permisibles para vehículos accionados con diésel (ACPM) en aceleración libre.</t>
  </si>
  <si>
    <t>Procedimientos de evaluación de emisiones evaporativas. El procedimiento para la evaluación de las emisiones evaporativas, medidas en las fuentes móviles clasificadas como vehículo automotor importadas, fabricadas, o ensambladas en el país, es el método SHED.</t>
  </si>
  <si>
    <t>Ministerio de Minas y Energía</t>
  </si>
  <si>
    <t>Modificase el artículo 38 del Decreto 948 de 1995, de la siguiente manera:
"Artículo 38. Emisiones de Vehículos Diésel. Se prohíben las emisiones visibles de contaminantes en vehículos activados por Diésel (A.C.P.M.) que presenten una opacidad superior a la establecida en las normas de emisión. La opacidad se verificará mediante mediciones técnicas que permitan su comparación con los estándares vigentes.
A partir del año modelo 1997 no podrán ingresar al parque automotor vehículos con capacidad de carga superior a tres (3) toneladas o diseñados para transportar más de 19 pasajeros, activados por Diésel (A.C.P.M.) cuyo motor no sea turbo cargado o que operen con cualquier otra tecnología homologada por el Ministerio del Medio Ambiente. Para dar cumplimiento a esta prohibición, las autoridades competentes negarán las respectivas licencias o autorizaciones.
Queda prohibido el uso de tubos de escape de descarga horizontal en vehículos Diésel con capacidad de carga superior a tres (3) toneladas o diseñados para transportar más de 19 pasajeros que transiten por la vía pública. Los tubos de escape de dichos vehículos deberán estar dirigidos hacia arriba y efectuar sus descargas a una altura no inferior a tres (3) metros del suelo o a quince (15) centímetros por encima del techo de la cabina del vehículo.
Los propietarios, fabricantes, ensambladores e importadores de todos los vehículos de estas características que no cumplan con los requisitos del inciso 3º del presente artículo, deberán hacer las adecuaciones correspondientes de manera que se ajusten a lo dispuesto en la presente norma, en orden a lo cual se les otorga plazo hasta el 1º de marzo de 1996. Una vez vencido dicho término, si no cumplieren con lo aquí establecido, no podrán circular hasta que las autoridades verifiquen que las adecuaciones cumplen con la norma".</t>
  </si>
  <si>
    <t>El IDEAM opera flota de carrotanques, los cuales operan con combustible Diesel, para establecer el control de las emisiones estos se les realiza mantenimientos constantes a traves del cronograma de mantenimiento de vehículos.</t>
  </si>
  <si>
    <t>Procedimiento de Mantenimiento de Vehículos. .
Plan Estratégico de Seguridad Vial.</t>
  </si>
  <si>
    <t xml:space="preserve"> Adicionase el artículo 86. del Decreto 948 de 1995, de la siguiente manera:
"Parágrafo. La renovación de que trata este artículo se entiende únicamente para los permisos de emisión atmosférica expedidos por las autoridades ambientales competentes con base en el presente Decreto."</t>
  </si>
  <si>
    <t xml:space="preserve"> Adicionase el parágrafo del artículo 118 del Decreto 948 de 1995, de la siguiente manera:
"Artículo 118. De las sanciones para vehículos automotores. Parágrafo. En los casos de infracción a las prohibiciones de que tratan los artículos 38 inciso 3, 61, 62 y 63 de este Decreto, se procederá a la inmediata inmovilización del vehículo, sin perjuicio de las demás sanciones que correspondan".</t>
  </si>
  <si>
    <t>Ministerio del Medio Ambiente y Ministerio de Transporte</t>
  </si>
  <si>
    <t>Definiciones. Con respecto al Ciclo Transitorio de Servicio Pesado para determinar las emisiones  por el tubo de escape de motores utilizados en vehículos pesados. 
Peso Vehiculas con Carga - Es el peso vehiculas de más de 136 kilogramos.</t>
  </si>
  <si>
    <t>Procedimiento de Mantenimiento de Vehículos.
.</t>
  </si>
  <si>
    <t>Normas de Emisión Permisibles para Vehículos con Motor a Gasolina. Aplicable a toda fuente móvil con motor a gasolina, a partir del año modelo 2001, que se emsamble o se importe al país para transitar o circular en el territorio nacional, no podrá emitir al aire Monoxido de Carbono (CO), Hidrocarburos (HC) y Oxidos de Nitrogeno ( Nox) en concentraciones superiores a las indicadas en las Tablas 1 y 2 del presente artículo</t>
  </si>
  <si>
    <t>Normas de Emisión Permisibles para Vehículos con Motor a Diesel. Toda fuente móvil con motor diesel , a partir del año modelo 2001, que se ensamble o se importe al país para transitar o circular en el territorio nacional, no podrá emitir al aire Monoxido de carbono(CO), Hidrocarburos(HC), Oxidos de Nitrógeno (Nox) y Material Particulado (PM), en concentracipones superiores a las indicadas en las tablas 3 y 4 del presente artículo</t>
  </si>
  <si>
    <t>Norma de Emisiones Evaporativas Permisibles para Vehículos con Motor a Gasolina. Las emisiones de toda fuente móvil con motor a gasolina, a partir del año modelo 2001, que se ensamble o se importe al país para trnasitar o circular en el territorio nacional, no podrán ser superiores a los valores indicados en la tabla 5 del presente artículo.</t>
  </si>
  <si>
    <t>Procedimientos de Evaluación. Los procedimientos de evaluación base de emisiones para las aplicaciones ameraicanas, serán los ciclos FTP-75 y el Ciclo transitorio de servicio pesado, y para las aplicaciones europeas, serán los ciclos ECE-15+EUDC o ECE-13 ( R49.01)</t>
  </si>
  <si>
    <t>Emisiones Evaporativas. Las emisiones evaporativas medidas en los vehículos importados o ensamblados en el país a partir del año modelo 2001, deberán medirse en condiciones de nivel del mar, siguiendo el método SHED.</t>
  </si>
  <si>
    <t>Ministerio de Ambiente y Desarrollo Territorial</t>
  </si>
  <si>
    <t>Aire: Fluido que forma la atmósfera de la Tierra, constituido por una mezcla gaseosa cuya composición normal es de por lo menos 20% de oxígeno, 77% de nitrógeno y proporciones variables de gases inertes y vapor de agua en relación volumétrica.</t>
  </si>
  <si>
    <t>El IDEAM, tiene conocimiento del presente decreto, sin embargo considera nula la aplicabilidad y se establece el compromiso de responsabilidad ambiental.</t>
  </si>
  <si>
    <t>Procedimiento de Mantenimiento de Vehículos.
.
Plan Estratégico de Seguridad Vial.</t>
  </si>
  <si>
    <t xml:space="preserve"> Objeto y ámbito de aplicación. La presente resolución tiene por objeto establecer las características del “Formato Uniforme de los resultados de la revisión técnico-mecánica y de gases” y las del “Certificado de la revisión técnico-mecánica y de gases” que serán utilizadas para la revisión técnico-mecánica y de gases por parte de los Centros de Diagnóstico Automotor en todo el territorio nacional.
Las características del Formato Uniforme de los resultados de la revisión técnico-mecánica y de gases y las del Certificado de la revisión técnico-mecánica y de gases de dichas revisiones, son las contempladas en los Anexos 1 y 2 respectivamente, los cuales hacen parte integral de la presente resolución.</t>
  </si>
  <si>
    <t>El IDEAM, garantiza la revisión tecnico mecánica de vehículos de acuerdo a los parámetros establecidos.</t>
  </si>
  <si>
    <t>Procedimiento de Mantenimiento de Vehículos.
.
Plan Estratégico de Seguridad Vial.</t>
  </si>
  <si>
    <t>Dpto. Técnico administrativo del Medio Ambiente. Secretaria de Tránsito y Transporte de Bogotá</t>
  </si>
  <si>
    <t>Art 1</t>
  </si>
  <si>
    <t xml:space="preserve"> De conformidad con lo dispuesto por el Código de Policía de Bogotá que exige la revisión anual de emisión de gases en el transporte público y privado, los certificados de emisión de gases que expidan los centros de diagnóstico reconocidos por el Departamento Técnico Administrativo del Medio Ambiente -DAMA- tendrán una vigencia de un (1) año.</t>
  </si>
  <si>
    <t>El IDEAM, garantiza la revisión tecnico mecánica de vehículos de acuerdo a los parámetros establecidos por Ley.</t>
  </si>
  <si>
    <t>Son conductas que darán lugar a la imposición de multa equivalente a quince (15) salarios mínimos diarios vigentes:
1. El no porte del certificado de emisiones de gases vehiculares vigente.
2. Conducir vehículos a los cuales no se les pueda efectuar la medición de sus emisiones durante los operativos de control, por no cumplir con los requisitos previstos en la Resolución N° 005 de 1996 del Ministerio del Medio Ambiente.
3. El transporte de materiales de construcción, escombros o sobrantes de actividades constructivas de manera que el volumen de la carga sobresalga del nivel superior a ras del platón o contenedor.
4. Dejar caer a la vía parte de los materiales de construcción, escombros o sobrantes transportados.
Sobre los vehículos que incumplan las normas de emisión de gases, adicionalmente, se procederá a imponer la respectiva Orden de Comparendo para que se ejecute el procedimiento previsto en el Código Nacional de Tránsito.</t>
  </si>
  <si>
    <t>El Departamento Técnico Administrativo del Medio Ambiente -DAMA- o la Secretaría de Tránsito y Transporte podrán solicitar a las entidades oficiales, privadas, empresas de transporte público o propietarios particulares, la presentación de alguno o algunos de los vehículos de su propiedad, contratados o afiliados, para efectuar una prueba de emisión de gases, en la fecha y lugar que lo disponga. El requerimiento se comunicará por lo menos con una semana de antelación. El mismo vehículo no podrá ser citado más de dos veces durante un año.</t>
  </si>
  <si>
    <t>Modificase el artículo 7 del Decreto 948 del 05 de junio de 1995, el cual quedará así:
"Artículo 7. De las clases de normas de calidad del aire o de los distintos niveles periódicos de inmisión.
La norma de calidad del aire, o nivel de inmisión, será fijada para períodos de exposición anual, diario, ocho horas, tres horas y una hora.
La norma de calidad anual, o nivel de inmisión anual, se expresará tomando como base el promedio aritmético diario en un año de concentración de gases y material particulado PM10, y el promedio geométrico diario en un año de la concentración de partículas totales en suspensión.
La norma de calidad diaria, o nivel de inmisión diario, se expresará tomando como base el valor de concentración de gases y material particulado en 24 horas.
La norma de calidad para ocho horas, o nivel de inmisión para ocho horas, se expresará tomando como base el valor de concentración de gases en ocho horas.
La norma de calidad para tres horas, o nivel de inmisión para tres horas, se expresará tomando como base el valor de concentración de gases en tres horas.
La norma de calidad horaria, o nivel de inmisión por hora, se expresará con base en el valor de concentración de gases en una hora".</t>
  </si>
  <si>
    <t>Aunque la presente resolución no presenta aplicabilidad sobre  El IDEAM, esta conoce su existencia.</t>
  </si>
  <si>
    <t>Modificase el artículo 10 del Decreto 948 del 05 de junio de 1995.
 De los niveles de prevención, alerta y emergencia por contaminación del aire Los niveles de prevención, alerta y emergencia son estados excepcionales de alarma que deberán ser declarados por las autoridades ambientales competentes ante la ocurrencia de episodios que incrementan la concentración y el tiempo de duración de la contaminación atmosférica.</t>
  </si>
  <si>
    <t>Modificase el artículo 94 del Decreto 948 del 05 de junio de 1995.  De los Planes de Contingencia por contaminación atmosférica.</t>
  </si>
  <si>
    <t>El artículo 51 de la Ley 769 de 2002, modificado por el artículo 11 de la Ley 1383 de 2010, quedará así:
"Artículo 51. Revisión periódica de los vehículos. Salvo lo dispuesto en el artículo siguiente, todos los vehículos automotores, deben someterse anualmente a revisión técnico-mecánica y de emisiones contaminantes.
La revisión estará destinada a verificar:
f. El adecuado estado de la carrocería.
g. Niveles de emisión de gases y elementos contaminantes acordes con la legislación vigente sobre la materia.
h. El buen funcionamiento del sistema mecánico.
i. Funcionamiento adecuado del sistema eléctrico y del conjunto óptico.
j. Eficiencia del sistema de combustión interno.
k. Elementos de seguridad.
l. Buen estado del sistema de frenos constatando, especialmente, en el caso en que este opere con aire, que no emita señales acústicas por encima de los niveles permitidos.
m. Las llantas del vehículo.
n. Del funcionamiento de los sistemas y elementos de emergencia.
o. Del buen funcionamiento de los dispositivos utilizados para el cobro en la prestación del servicio público."</t>
  </si>
  <si>
    <t>El IDEAM asegura la implementación del presente artículo con la implementación ddel Plan de Seguridad Viál, asi como los controles periódicos y mantenimiento a los vehículos.</t>
  </si>
  <si>
    <t>Implementación del Plan de Seguridad Víal.
Implementación y ejecución del cronograma de mantenimientos  preventivos y controles preoperacionales.</t>
  </si>
  <si>
    <t xml:space="preserve">Norma de emisión de ruido y norma de ruido ambiental. El Ministerio del Medio Ambiente fijará mediante resolución los estándares máximos permisibles de emisión de ruido y de ruido ambiental, para todo el territorio nacional. 
Dichos estándares determinarán los niveles admisibles de presión sonora, para cada uno de los sectores clasificados por el artículo 15 de este Decreto, y establecerán los horarios permitidos, teniendo en cuenta los requerimientos de 
salud de la población expuesta. Las normas o estándares de ruido de que trata este artículo se fijarán para evitar 
efectos nocivos que alteren la salud de la población, afecten el equilibrio de ecosistemas, perturben la paz pública o lesionen el derecho de las personas a disfrutar tranquilamente de los bienes de uso público y del medio ambiente. 
Las regulaciones sobre ruido podrán afectar toda presión sonora que, generada por fuentes móviles o fijas, aún desde zonas o bienes privados, trascienda a zonas públicas o al medio ambiente. </t>
  </si>
  <si>
    <t>El IDEAM, dentro del Sistema Integrado de  Planeación y Gestión,  describe que aunque no es un Entidad que por su misionalidad genere ruido  mayores a los dB permitidos, conoce la existencia de esta norma como informativa en caso de requerirse.</t>
  </si>
  <si>
    <t>De información General para la Entidad.</t>
  </si>
  <si>
    <t>Clasificación de sectores de restricción de ruido ambiental. Para la fijación de las normas de ruido ambiental el Ministerio del Medio Ambiente atenderá a la siguiente sectorización: 
1. Sectores A. (Tranquilidad y silencio): áreas urbanas donde estén situados hospitales, guarderías, bibliotecas, sanatorios y hogares geriátricos. 
2. Sectores B. (Tranquilidad y ruido moderado): zonas residenciales o exclusivamente destinadas para desarrollo habitacional, parques en zonas urbanas, escuelas, universidades y colegios. 
3. Sectores C. (Ruido intermedio restringido): zonas con usos permitidos industriales y comerciales, oficinas, uso institucional y otros usos relacionados. 
4. Sectores D. (Zona suburbana o rural de tranquilidad y ruido moderado): áreas rurales habitadas destinadas a la explotación agropecuaria, o zonas residenciales suburbanas y zonas de recreación y descanso.</t>
  </si>
  <si>
    <t xml:space="preserve">De acuerdo con el decreto 948 la Entidad en el desarrollo de su misionalidad esta catalogada como Sectores C- ruido intermedio restringido. </t>
  </si>
  <si>
    <t>Implementación  ISO:14001:2004.</t>
  </si>
  <si>
    <t>Art. 49.</t>
  </si>
  <si>
    <t xml:space="preserve">Ruido de plantas eléctricas. Los generadores eléctricos de emergencia, o plantas eléctricas, deben contar con silenciadores y sistemas que permitan el control de los niveles de ruido, dentro de los valores establecidos por los estándares correspondientes. </t>
  </si>
  <si>
    <t>Los niveles de ruido producidos por la planta eléctrica, no trascienden exteriores, por lo tanto no es considerado como ruido ambiental.</t>
  </si>
  <si>
    <t>Información, en caso de requerir de aplicabilidad y control</t>
  </si>
  <si>
    <t>Implementación  ISO:14001:2015.</t>
  </si>
  <si>
    <t>Art. 14</t>
  </si>
  <si>
    <t>A la entidad no le aplica la medición de ruido ambiental ya que en el desarrollo de sus actividades no genera decibeles mayores a 55.
Sin embargo no  se desconoce la existencia de la mencionada Resolución.</t>
  </si>
  <si>
    <t>AGUA</t>
  </si>
  <si>
    <t>Art. 3, 4, 7, 8, 10, 14, 15, 19, 20,69, 73, 128, 186,187</t>
  </si>
  <si>
    <t xml:space="preserve">Asignación de usos del agua.  Control de vertimientos líquidos a cuerpos de agua que puedan ocasionar alteraciones en el mismo.  </t>
  </si>
  <si>
    <t>El IDEAM tiene identificado un único uso del agua (oficial) y la generación de vertimientos, como de tipo doméstico ya que en la ejecución de los procesos no se realizan operativos que generen carga contaminante, por lo tanto estos son vertidos directamente a la red de alcantarillado de forma directa.</t>
  </si>
  <si>
    <t>E-SGI-A-P002 PROGRAMA USO RACIONAL Y EFICIENTE DEL AGUA.</t>
  </si>
  <si>
    <t xml:space="preserve">PROGRAMA PARA EL USO EFICIENTE Y AHORRO DEL AGUA. Todo plan ambiental regional y municipal debe incorporar 
obligatoriamente un programa para el uso eficiente y ahorro del agua. Se entiende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 </t>
  </si>
  <si>
    <t>En cumplimiento de la presente Ley, la Entidad establece, implementa y mantiene el programa de ahorro y uso eficiente del agua.</t>
  </si>
  <si>
    <t>REUSO OBLIGATORIO DEL AGUA. Las aguas utilizadas, sean éstas de origen superficial, subterráneo o lluvias, en cualquier actividad que genere afluentes líquidos, deberán ser reutilizadas en actividades primarias y secundarias cuando el proceso técnico y económico así lo ameriten y aconsejen según el análisis socio-económico y las normas de calidad 
ambiental. El Ministerio del Medio Ambiente y el Ministerio de Desarrollo Económico reglamentarán en un plazo máximo de (6) seis meses, contados a partir de la vigencia de la presente ley, los casos y los tipos de proyectos en los que se deberá reutilizar el agua.</t>
  </si>
  <si>
    <t xml:space="preserve">No es de obligatoriedad de la Entidad, </t>
  </si>
  <si>
    <t>CAMPAÑAS EDUCATIVAS A LOS USUARIOS. Las entidades usuarias deberán incluir en su presupuesto los costos de las campañas educativas y de concientización a la comunidad para el uso racionalizado y eficiente del recurso hídrico. 
PARAGRAFO. Como apoyo a estas campañas y en desarrollo del numeral 32 del artículo 5o. de la ley 99 de 1993 el Ministerio del Medio Ambiente celebrará los convenios necesarios con las entidades administradoras del recurso hídrico, 
para lograr una efectiva concientización en el uso eficiente y el ahorro del agua.</t>
  </si>
  <si>
    <t>En el marco del PROGRAMA USO RACIONAL Y EFICIENTE DEL AGUA, se establecen las campañas de sensibilización a funcionarios y contratistas para el ahorro del agua.</t>
  </si>
  <si>
    <t xml:space="preserve">Cronograma de Actividades de Gestión Ambiental.
E-SGI-A-P002 PROGRAMA USO RACIONAL Y EFICIENTE DEL AGUA.
</t>
  </si>
  <si>
    <t xml:space="preserve">SANCIONES. Las entidades ambientales dentro de su correspondiente jurisdicción en ejercicio de las facultades policivas otorgadas por el artículo 83 de la ley 99 de 1993, aplicarán las sanciones establecidas por el artículo 85 de esta ley, a las entidades encargadas de prestar el servicio de acueducto y a los usuarios que desperdicien el agua, a los gerentes o 
directores o representantes legales se les aplicarán las sanciones disciplinarias 
establecidas en la Ley 200 de 1995 y en sus decretos reglamentarios. </t>
  </si>
  <si>
    <t>Información para conocimiento.</t>
  </si>
  <si>
    <t>Cronograma de Actividades de Gestión Ambiental, relacionado con actividades para cada vigemcia.
E-SGI-A-P002 PROGRAMA USO RACIONAL Y EFICIENTE DEL AGUA.</t>
  </si>
  <si>
    <t>Objeto. El presente decreto establece las disposiciones relacionadas con los usos del recurso hídrico, el Ordenamiento del Recurso Hídrico y los vertimientos al recurso hídrico, al suelo y a los alcantarillados.
Parágrafo. Cuando quiera que en este decreto se haga referencia al suelo, se entenderá que este debe estar asociado a un acuífero.</t>
  </si>
  <si>
    <t>El IDEAM tiene conocimiento del presente decreto, sin embargo no tiene aplicabilidad ya que el uso del agua en la Entidad, esta limitado al uso doméstico y sus vertimientos son por lo tanto domésticos.</t>
  </si>
  <si>
    <t>Cronograma de Actividades de Gestión Ambiental, relacionado con actividades para cada  vigencia.
E-SGI-A-P002 PROGRAMA USO RACIONAL Y EFICIENTE DEL AGUA.</t>
  </si>
  <si>
    <t>Ámbito de aplicación. El presente decreto aplica a las autoridades ambientales competentes definidas en el artículo 3° del presente decreto, a los generadores de vertimientos y a los prestadores del servicio público domiciliario de alcantarillado.</t>
  </si>
  <si>
    <t xml:space="preserve">Art. 3 </t>
  </si>
  <si>
    <t>Parágrafo: Los usuarios propenderán por mantener en condiciones sanitarias adecuadas las instalaciones de distribución y almacenamiento de agua para consumo humano a nivel intradomiciliario.</t>
  </si>
  <si>
    <t>NA</t>
  </si>
  <si>
    <t>Las normas organolépticas, físicas, químicas y microbiológicas de la calidad del agua potable establecidas en el presente decreto rigen para todo el territorio nacional y deben cumplirse en cualquier punto de la red de distribución de un 
sistema de suministro de agua potable. Normas de calidad organolépticas, físicas y químicas</t>
  </si>
  <si>
    <t xml:space="preserve">En todas las instalaciones de la Entidad, se toma el agua de la red de Acueducto para servicios de cafetería y lavado de utensilios de cocina y limpieza de las instalaciones.
El agua para consumo directo es tomada de la red de acueducto y tratada en tanques purificadores. </t>
  </si>
  <si>
    <t>Art 7</t>
  </si>
  <si>
    <t xml:space="preserve"> Los criterios organolépticos y físicos de la calidad del agua potable son los siguientes: 
CARACTERISTICAS EXPRESADAS EN VALOR ADMISIBLE
Color Verdadero Unidades de Platino Cobalto (UPC)   15
OLOR Y SABOR Aceptable
Turbiedad Unidades nefelometrías de turbidez (UNT)   5
Sólidos Totales mg/L   500
Conductividad nicromos/cm 50 - 1000
Sustancias Flotantes Ausentes</t>
  </si>
  <si>
    <t xml:space="preserve">En todas las instalaciones de la Entidad toma el agua de la red de Acueducto para servicios de cafetería y lavado de utensilios de cocina y limpieza de las instalaciones.
El agua para consumo directo es tomada de la red de acueducto y tratada en tanques purificadores. </t>
  </si>
  <si>
    <t>Ministerio de la Protección Social</t>
  </si>
  <si>
    <t xml:space="preserve">Art.3 </t>
  </si>
  <si>
    <t>Características del agua para consumo humano. Las características físicas, químicas y microbiológicas, que puedan afectar directa a o indirectamente la salud humana, así como los criterios y valores máximos aceptables que debe
cumplir el agua para el consumo humano, serán determinados por los Ministerios de la Protección Social y de Ambiente, Vivienda y Desarrollo Territorial en un p lazo no mayor a un (1) mes contado a partir de la fecha de publicación del presente decreto.
Para tal efecto, definirán, entre otros, los elementos, compuestos químicos y mezclas de compuestos químicos y otros aspectos que puedan tener un efecto adverso o implicaciones directas o indirectas en la salud humana, buscando la
racionalización de costos así como las técnicas para realizar los análisis microbiológicos y adoptarán las definiciones sobre la materia.</t>
  </si>
  <si>
    <t xml:space="preserve">Art. 4 </t>
  </si>
  <si>
    <t>Responsables. La implementación y desarrollo de las actividades de control y calidad del agua para consumo humano, será responsabilidad de los Ministerios de la Protección Social y de Ambiente, Vivienda y Desarrollo Territorial,
la Superintendencia de Servicios Públicos Domiciliarios, el Instituto Nacional de Salud, las Direcciones Departamentales Distritales y Municipales de Salud, las personas prestadoras que suministran o distribuyen agua para consumo humano y
los usuarios, para lo cual cumplirán las funciones indicadas en los artículos siguientes.</t>
  </si>
  <si>
    <t>Responsabilidad de los usuarios. Todo usuario es responsable de mantener en condiciones sanitarias adecuadas las instalaciones de distribución y almacenamiento de agua para consumo humano a nivel intradomiciliario, para lo
cual, se tendrán en cuenta además, los siguientes aspectos:
1. Lavar y desinfectar sus tanques de a almacenamiento y redes, como mínimo cada seis (6) meses.
2. Mantener en adecuadas condiciones de operación la acometida y las redes internas domiciliarias para preservar la calidad del agua suministrada y de esta manera, ayudar a evitar problemas de salud p pública.
3. En edificios públicos y privados, conjuntos habitacionales, fábricas de alimentos, hospitales, hoteles, colegios, cárceles y demás edificaciones que conglomeren individuos, los responsables del mantenimiento y conservación locativa, deberán
realizar el lavado y desinfección de los tanques de almacenamiento de agua para consumo humano, como mínimo cada seis (6) meses. La autoridad sanitaria podrá realizar inspección cuando lo considere pertinente.
Parágrafo. Las autoridades sanitarias departamento les, distritales y municipales las personas prestadoras que suministran o distribuyen agua para consumo humano y las autoridades ambientales, se encargarán dentro de sus campañas de educación sanitaria y ambiental, de divulgar ampliamente entre la población n las obligaciones que tienen como usuario así como las orientaciones para preservar la calidad del agua para consumo humano y hacer buen uso de ella al interior de la vivienda</t>
  </si>
  <si>
    <t>Es necesario establecer el control sobre el manejo al almacenamiento y red interna de distribución de agua a los arrendatarios de las instalaciones donde se encuentra ubicada El IDEAM.</t>
  </si>
  <si>
    <t>Programa de Inspecciones Planeadas.</t>
  </si>
  <si>
    <t>Procesos. Los procesos básicos del control y vigilancia para garantizar la calidad del agua para consumo humano incluyen la recolección de muestras de control y de vigilancia, el análisis e in interpretación, el suministro y difusión de la información y su utilización en la orientación en salud pública o en actuaciones administrativas, según el caso.</t>
  </si>
  <si>
    <t>Reportes de control. Las personas prestadoras deberán consignar los resultados de los análisis de las muestras exigidas en el presente decreto, en el libro de registro de control de la calidad de agua para consumo humano, el cual
debe ser foliado y no se permitirán enmendaduras, sólo aclaraciones al margen.
En el caso de que se utilice un registro sistematizado de control de la calidad de agua, se debe garantizar las medidas de seguridad para evitar la alteración de los datos registrados. El libro o registro sistematizado de control d e la calidad de agua para consumo humano debe mantenerse actualizado.</t>
  </si>
  <si>
    <t>Análisis de muestras de vigilancia. Las autoridades sanitarias competentes, a través de los laboratorios departamentales y distritales de salud pública, deberán realizar los análisis físicos, químicos y microbiológicos de
vigilancia para garantizar la calidad del agua para consumo humano, teniendo en cuenta las acciones de vigilancia establecidas en la Ley 715 de 2001 o la norma que la modifique, sustituya o adicione.
Parágrafo 1. La autoridad sanitaria departamental o distrital podrá prestar directamente el servicio de análisis de laboratorio para realizar la vigilancia de la calidad del agua para consumo humano, o contratarlo con otro laboratorio de
salud pública departamental o distrital.
Parágrafo 2. El Instituto Nacional de Salud, INS, podrá realizar análisis físicos y químicos por complementariedad, previa suscripción de los convenios con las direcciones territoriales de salud solicitantes.</t>
  </si>
  <si>
    <t>El IDEAM tiene conocimiento del presente artículo, con el fin de llevar inspecciones a la administración de los edificios para verificar mantenimiento a tanques de almacenamiento y los informes de reporte de los entes de control, para garantizar el bienestar de los servidores de la entidad por el consumo de agua.</t>
  </si>
  <si>
    <t>Art.21</t>
  </si>
  <si>
    <t>Reportes de vigilancia. Los resultados de los análisis de las muestras de vigilancia exigidas en el presente decreto deberán ser consignados por las autoridades sanitarias competentes, en registros de la calidad del agua para
consumo humano, y no se permitirán enmendaduras sino aclaraciones al margen.
En caso de que se utilice un registro sistematizado de vigilancia de la calidad de agua, se debe garantizar las medidas de seguridad para evitar la alteración de los datos archivados. Los registros deben mantenerse actualizados .</t>
  </si>
  <si>
    <t>Obligaciones de los usuarios. Hacer buen uso del servicio de agua potable y reemplazar aquellos equipos y sistemas que causen fugas de agua en las instalaciones internas.</t>
  </si>
  <si>
    <t>La Entidad cumple con el presente decreto, ya que se mantienen controles para la identificación de desperdicios de agua y respuestas rápidas en caso de que ocurra una emergencia por desperdicio de agua.</t>
  </si>
  <si>
    <t>E-SGI-A-P002 PROGRAMA USO RACIONAL Y EFICIENTE DEL AGUA.
Programa de Inspecciones Planeadas.
Plan de preparación y Respuesta ante Emergencias Ambientales.
Cronograma de Actividades de Gestión Ambiental.</t>
  </si>
  <si>
    <t>Todos los usuarios pertenecientes al sector oficial, están obligados a remplazar, antes del 1 de julio de 1999, los equipos, sistemas e implementos de alto consumo de agua, por los de bajo consumo.</t>
  </si>
  <si>
    <t>El IDEAM, a través de los contratos de arrendamiento, cumple con los requisitos establecidos en el presente artículo.</t>
  </si>
  <si>
    <t>De aplicabilidad.</t>
  </si>
  <si>
    <t>ARTÍCULO    2.2.3.2.8.1</t>
  </si>
  <si>
    <t>El derecho de aprovechamiento de las aguas de uso público no confiere a su titular sino la facultad de usarlas, de conformidad con el Decreto-Ley 2811 de 1974, el presente capítulo y las resoluciones que otorguen la concesión.</t>
  </si>
  <si>
    <t xml:space="preserve">Establece los requerimientos para  otorgar las concesión de aguas ademas de limitar su uso y estabelcer restricciones en pro de implementar los Progrmaa de ahorro de agua y uso eficiente </t>
  </si>
  <si>
    <t xml:space="preserve">Se da cumplimiento a traves de la implementación de la promocion del programa de uso del agua y ahorro eficiente. </t>
  </si>
  <si>
    <t>E-SGI-A-P002 PROGRAMA USO RACIONAL Y EFICIENTE DEL AGUA.
Cronograma de Actividades de Gestión Ambiental.</t>
  </si>
  <si>
    <t>VERTIMIENTOS</t>
  </si>
  <si>
    <t>Prohibiciones. No se admite vertimientos:
1. En las cabeceras de las fuentes de agua.
2. En acuíferos.
3. En los cuerpos de aguas o aguas costeras, destinadas para recreación y usos afines que impliquen contacto primario, que no permita el cumplimiento del criterio de calidad para este uso.
4. En un sector aguas arriba de las bocatomas para agua potable, en extensión que determinará, en cada caso, la autoridad ambiental competente.
5. En cuerpos de agua que la autoridad ambiental competente declare total o parcialmente protegidos, de acuerdo con los artículos 70 y 137 del Decreto-ley 2811 de 1974.
6. En calles, calzadas y canales o sistemas de alcantarillados para aguas lluvias, cuando quiera que existan en forma separada o tengan esta única destinación.
7. No tratados provenientes de embarcaciones, buques, naves u otros medios de transporte marítimo, fluvial o lacustre, en aguas superficiales dulces, y marinas.
8. Sin tratar, provenientes del lavado de vehículos aéreos y terrestres, del lavado de aplicadores manuales y aéreos, de recipientes, empaques y envases que contengan o hayan contenido agroquímicos u otras sustancias tóxicas.
9. Que alteren las características existentes en un cuerpo de agua que lo hacen apto para todos los usos determinados en el artículo 9° del presente decreto.
10. Que ocasionen altos riesgos para la salud o para los recursos hidrobiológicos</t>
  </si>
  <si>
    <t>El IDEAM tiene identificado la generación de vertimientos, de tipo doméstico ya que en la ejecución de los procesos no se realizan operativos que generen carga contaminante, por lo tanto estos son vertidos directamente a la red de alcantarillado .</t>
  </si>
  <si>
    <t>Art.25</t>
  </si>
  <si>
    <t>Actividades no permitidas. No se permite el desarrollo de las siguientes actividades.
1. El lavado de vehículos de transporte aéreo y terrestre en las orillas y en los cuerpos de agua, así como el de aplicadores manuales y aéreos de agroquímicos y otras sustancias tóxicas y sus envases, recipientes o empaques.
2. La utilización del recurso hídrico, de las aguas lluvias, de las provenientes de acueductos públicos o privados, de enfriamiento, del sistema de aire acondicionado, de condensación y/o de síntesis química, con el propósito de diluir los vertimientos, con anterioridad al punto de control del vertimiento.
3. Disponer en cuerpos de aguas superficiales, subterráneas, marinas, y sistemas de alcantarillado, los sedimentos, lodos, y sustancias sólidas provenientes de sistemas de tratamiento de agua o equipos de control ambiental y otras tales como cenizas, cachaza y bagazo. Para su disposición deberá cumplirse con las normas legales en materia de residuos sólidos.</t>
  </si>
  <si>
    <t xml:space="preserve">El IDEAM tiene conocimiento de las restricciones contempladas en el presente artículo, por ende el lavado de los vehículos se realiza en sitios autorizados, bajo contratos de mantenimiento. </t>
  </si>
  <si>
    <t xml:space="preserve">E-SGI-A-P002 PROGRAMA USO RACIONAL Y EFICIENTE DEL AGUA.
</t>
  </si>
  <si>
    <t>Art.41</t>
  </si>
  <si>
    <t xml:space="preserve"> Requerimiento de permiso de vertimiento. Toda persona natural o jurídica cuya actividad o servicio genere vertimientos a las aguas superficiales, marinas, o al suelo, deberá solicitar y tramitar ante la autoridad ambiental competente, el respectivo permiso de vertimientos.
Parágrafo  1°. Se exceptúan del permiso de vertimiento a los usuarios y/o suscriptores que estén conectados a un sistema de alcantarillado público.  NOTA: Parágrafo SUSPENDIDO PROVISIONALMENTE por la Sección Primera del Consejo de Estado mediante Auto 245 de 13 de octubre de 2011 - Expediente No. 11001-03-24-000-2011-00245-00. 
Parágrafo 2°. Salvo en el caso de la Corporación para el Desarrollo Sostenible del Archipiélago de San Andrés, Providencia y Santa Catalina–Coralina, los permisos de vertimiento al medio marino, que hayan sido otorgados por autoridades ambientales distintas al Ministerio de Ambiente, Vivienda y Desarrollo Territorial, con anterioridad a la publicación del presente decreto, deberán ser entregados con su respectivo expediente al Ministerio para lo de su competencia. Se exceptúan los permisos que hayan sido otorgados dentro de una licencia ambiental o por delegación del Ministerio de Ambiente, Vivienda y Desarrollo Territorial.</t>
  </si>
  <si>
    <t>Aplicabilidad Nula.</t>
  </si>
  <si>
    <t>Art.42
Modificado por el Decreto 50 de 2018, art. 13</t>
  </si>
  <si>
    <t xml:space="preserve">Requisitos del permiso de vertimientos. El interesado en obtener un permiso de vertimiento, deberá presentar ante la autoridad ambiental competente, una solicitud por escrito que contenga lo descrito en el presente artículo.
</t>
  </si>
  <si>
    <t>Se identifica este requisito, pero El IDEAM no requiere de permiso de vertimientos por lo descrito anteriormente.</t>
  </si>
  <si>
    <t>Implementación NTC:ISO:14001:2005</t>
  </si>
  <si>
    <t>El artículo 28 del Decreto 3930 de 2010 quedará así:
"Artículo 28. Fijación de la norma de vertimiento. El Ministerio de Ambiente, Vivienda y Desarrollo Territorial fijará los parámetros y los límites máximos permisibles de los vertimientos a las aguas superficiales, marinas, a los sistemas de alcantarillado público y al suelo.
El Ministerio de Ambiente Vivienda y Desarrollo Territorial dentro de los diez (10) meses, contados a partir de la fecha de publicación de este decreto, expedirá las normas de vertimientos puntuales a aguas superficiales y a los sistemas de alcantarillado público.
Igualmente, el Ministerio de Ambiente Vivienda y Desarrollo Territorial deberá establecer las normas de vertimientos al suelo y aguas marinas, dentro de los treinta y seis (36) meses, contados a partir de la fecha de publicación de este decreto".</t>
  </si>
  <si>
    <t>El IDEAM genera vertimientos de tipo doméstico, los cuáles por su carga contaminante no es considerada para monitoreo itoreo, sin embargo conoce la existencia de la norma como INFORMACÓN.</t>
  </si>
  <si>
    <t xml:space="preserve"> El artículo 34 del Decreto 3930 de 2010, quedara así:
"Artículo 34. Protocolo para el Monitoreo de los Vertimientos en Aguas Superficiales y Subterráneas. El Ministerio de Ambiente, Vivienda y Desarrollo Territorial expedirá dentro de los dieciséis (16) meses siguientes, contados a partir de la publicación del presente decreto, el Protocolo para el Monitoreo de los Vertimientos en Aguas Superficiales y Subterráneas, en el cual se establecerán, entre otros aspectos: el punto de control, la infRAEEstructura técnica mínima requerida, la metodología para la toma de muestras y los métodos de análisis para los parámetros a determinar en vertimientos y en los cuerpos de agua o sistemas receptores.
Parágrafo. Mientras el Ministerio de Ambiente, Vivienda y Desarrollo Territorial adopta el Protocolo para el Monitoreo de los Vertimientos en Aguas Superficiales y Subterráneas, se seguirán los procedimientos establecidos en la Guía para el Monitoreo de Vertimientos, Aguas Superficiales y Subterráneas del Instituto de Hidrología, Meteorología y Estudios Ambientales - Ideam".</t>
  </si>
  <si>
    <t>El artículo 77 del Decreto 3930 de 2010 quedará así:
"Artículo 77. Régimen de transición para la aplicación de las normas de vertimiento. Las normas de vertimiento que expida el Ministerio de Ambiente, Vivienda y Desarrollo Territorial se aplicarán a los generadores de vertimientos existentes en todo el territorio nacional, de conformidad con las siguientes reglas:
1. Los generadores de vertimiento que a la entrada en vigencia de las normas de vertimiento a que hace referencia el artículo 28 del presente decreto, tengan permiso de vertimiento vigente expedido con base en el Decreto 1594 de 1984 y estuvieren cumpliendo con los términos, condiciones y obligaciones establecidos en el mismo, deberán dar cumplimiento a las nuevas normas de vertimiento, dentro de los dos (2) años, contados a partir de la fecha de publicación de la respectiva resolución.
En caso de optar por un Plan de Reconversión a Tecnología Limpia en Gestión de Vertimientos, el plazo de que trata el presente numeral se ampliará en tres (3) años.
2. Los generadores de vertimiento que a la entrada en vigencia de las normas de vertimiento a que hace referencia el artículo 28 del presente decreto, tengan permiso de vertimiento vigente expedido con base en el Decreto 1594 de 1984 y no estuvieren cumpliendo con los términos, condiciones y obligaciones establecidos en el mismo, deberán dar cumplimiento a las nuevas normas de vertimiento, dentro de los dieciocho (18) meses, contados a partir de la fecha de publicación de la respectiva resolución.
En caso de optar por un Plan de Reconversión a Tecnología Limpia en Gestión de Vertimientos, el plazo de que trata el presente numeral se ampliará en dos (2) años".</t>
  </si>
  <si>
    <t>Secretaria Distrital de Ambiente SDA</t>
  </si>
  <si>
    <t>Objeto. El objeto de la presente Resolución es establecer la norma técnica, para el control y manejo de los vertimientos realizados al recurso hídrico en el perímetro urbano en Bogotá D.C., al tiempo que fija los índices, factores, concentraciones o estándares máximos para su vertido.</t>
  </si>
  <si>
    <t>El IDEAM no vierte aguas sobre fuentes hídricas ni sobre otro sitio que no sea la red de alcantarillado, sin embargo conoce la existencia de la presente norma de aplicabilidad  Distrital.</t>
  </si>
  <si>
    <t>El IDEAM no requiere permiso para verter aguas residuales sobre el recurso hídrico, sí conoce e identifica la aplicabilidad de la presente norma.</t>
  </si>
  <si>
    <t>Se identifica el presente requisito, sin embargo la aplicabilidad para la entidad es nula por generar vertimientos de tipo doméstico los cuales son conducidos directamente a la red de alcantarillado del Distrito Capital.</t>
  </si>
  <si>
    <t xml:space="preserve">Art. 2 </t>
  </si>
  <si>
    <t>El IDEAM no requiere permiso de vertimientos por ser de tipo doméstico, sí conoce e identifica la aplicabilidad de la presente norma.</t>
  </si>
  <si>
    <t>SUSTANCIAS QUÍMICAS</t>
  </si>
  <si>
    <t>Art. 101</t>
  </si>
  <si>
    <t>En todos los lugares de trabajo se adoptarán las medidas necesarias para evitar la presencia de agentes químicos y biológicos en el aire con concentraciones, cantidades o niveles tales que representen riesgos para la salud y el bienestar de los trabajadores o de la población en general.</t>
  </si>
  <si>
    <t>El IDEAM, establece, implementa y mantiene el Sistema de Gestión bajo los lineamientos de la NTC 45001:2018</t>
  </si>
  <si>
    <t>El IDEAM no maneja sustancias químicas en los procesos, sin embargo se tienen identificados en el aseo y limpieza de las instalaciones por el personal de servicios Generales.</t>
  </si>
  <si>
    <t>Implementación NTC:ISO:14001:2015
Implementación NTC 45001:2018</t>
  </si>
  <si>
    <t>Art.102</t>
  </si>
  <si>
    <t>Los riesgos que se deriven de la producción, manejo o almacenamiento de sustancias peligrosas serán objeto de divulgación entre el personal potencialmente expuesto, incluyendo una clara titulación de los productos y demarcación de las áreas donde se opere con ellos, con la información sobre las medidas preventivas y de emergencia para casos de contaminación del ambiente o de intoxicación.</t>
  </si>
  <si>
    <t>Art.550</t>
  </si>
  <si>
    <t>Para los efectos del presente título se consideran como artículos de uso doméstico:
a. Los productos destinados a la limpieza de objetos superficies, tales como jabones de lavar, ceras para piso y limpiametales. No se incluyen los jabones de tocador y similares por considerarlos cosméticos; 
b. Los productos para el recubrimiento de superficies de edificaciones, materiales u objetos domésticos como pinturas, lacas, barnices, tintes, bases para pintura y similares; 
c. Desodorantes ambientales; 
d. Propulsores; 
e. Pegantes y adhesivos; 
f. Fósforos o cerillas; 
g. Utensilios para comedor o cocina; 
h. Artículos electrodomésticos; 
i. Equipos domésticos de combustión para cocina o calefacción; 
j. Útiles escolares; 
k. Juguetes; 
l. Muebles, y 
m. Otros que por su acceso al público y su importancia sanitaria determine el Ministerio de Salud</t>
  </si>
  <si>
    <t>El IDEAM tiene identificado las sustancias químicas de uso doméstico, las cuáles son de uso para la limpieza y aseo de las instalaciones, así como el mantenimiento de los equipos en taller y Laboratorio</t>
  </si>
  <si>
    <t>ENERGÍA</t>
  </si>
  <si>
    <t>Declárase el Uso Racional y Eficiente de la Energía (URE) como un asunto de interés social, público y de conveniencia nacional, fundamental para asegurar el abastecimiento energético pleno y oportuno, la competitividad de la economía colombiana, la protección al consumidor y la promoción del uso de energías no convencionales de manera sostenible con el medio ambiente y los recursos naturales.</t>
  </si>
  <si>
    <t>Se identifica el consumo de energía cono no significativo dentro de la matriz ambiental, sin embargo la Entidad establece un programa de ahorro enfocado hacia campañas ambientales en pro del ahorro del recurso.</t>
  </si>
  <si>
    <t>Se establece condiciones específicas  para lo cual tiene estándares de implementación de aparatos e insumos ahorradores, para lo cual la entidad se acoge bal 100 % en estos parámetros. Ver programa de  gestión para el ahorro de energía.</t>
  </si>
  <si>
    <t>E-SGI-A-P003 PROGRAMA USO RACIONAL Y EFICIENTE DE ENERGÍA</t>
  </si>
  <si>
    <t xml:space="preserve"> Objetivo. El objetivo del presente decreto es reglamentar el uso racional y eficiente de la energía, de tal manera que se tenga la mayor eficiencia energética para asegurar el abastecimiento energético pleno y oportuno, la competitividad del mercado energético colombiano, la protección al consumidor y la promoción de fuentes no convencionales de energía, dentro del marco del desarrollo sostenible y respetando la normatividad vigente sobre medio ambiente y los recursos naturales renovables.</t>
  </si>
  <si>
    <t xml:space="preserve">Art 21. </t>
  </si>
  <si>
    <t>Obligaciones especiales de las entidades de la Rama Ejecutiva del Orden Nacional. Las entidades de la rama ejecutiva del orden nacional del sector central y descentralizadas por servicios a que hace referencia la Ley 489 de 1998, deberán motivar y fomentar la cultura de Uso Racional y Eficiente de la Energía.</t>
  </si>
  <si>
    <t>El IDEAM esta catalogada como una entidad  de la Rama Ejecutiva del Orden Nacional, por la tanto motiva la cultura del uso racional del recurso.</t>
  </si>
  <si>
    <t>Se establece implementan y mantienen medidas tendientes al ahorro y uso eficiente de la energía.</t>
  </si>
  <si>
    <t>E-SGI-A-P003 PROGRAMA USO RACIONAL Y EFICIENTE DE ENERGÍA - Seguimiento y mantenimiento a las metas ambientales.</t>
  </si>
  <si>
    <t>Se identifica el consumo de energía como no significativo dentro de la matriz ambiental, sin embargo la Entidad establece un programa de ahorro enfocado hacia campañas ambientales en pro del ahorro del recurso.</t>
  </si>
  <si>
    <t>Objeto y campo de aplicación. En el territorio de la República de Colombia, todos los usuarios del servicio de energía eléctrica sustituirán, conforme a lo dispuesto en el presente decreto, las fuentes de iluminación de baja eficacia lumínica, utilizando las fuentes de iluminación de mayor eficacia lumínica disponibles en el mercado.
El Ministerio de Minas y Energía establecerá mediante resolución los requisitos mínimos de eficacia, vida útil y demás especificaciones técnicas de las fuentes de iluminación que se deben utilizar, de acuerdo con el desarrollo tecnológico y las condiciones de mercado de estos productos.
Parágrafo. Para efectos del presente decreto, se entenderá por eficacia lumínica, la relación entre el flujo luminoso nominal total de la fuente y la potencia eléctrica absorbida por esta (Lúmenes / Vatios) L / W.</t>
  </si>
  <si>
    <t>GUÍAS AMBIENTALES</t>
  </si>
  <si>
    <t>Objeto. Adoptar las guías ambientales como instrumento de autogestión y autorregulación del sector regulado y de consulta y referencia de carácter conceptual y metodológico tanto para las autoridades ambientales, como 
para la ejecución y/o el desarrollo de los proyectos, obras o actividades contenidos en las guías que se señalan en el artículo tercero de la presente resolución.</t>
  </si>
  <si>
    <t>De acuerdo al desarrollo de las actividades de la Entidad, y su misionalidad, no existe una guía ambiental que se ajuste a El IDEAM para su aplicabilidad. Sin embargo El IDEAM no desconoce la existencia de las guías enmarcadas dentro de  la resolución 1023.</t>
  </si>
  <si>
    <t>Definición. Las guías ambientales son documentos técnicos de orientación conceptual, metodológica y procedimental para apoyar la gestión, manejo y desempeño ambiental de los proyectos, obras o actividades contenidos en las guías que se señalan en el artículo siguiente.</t>
  </si>
  <si>
    <t>De acuerdo al desarrollo de las actividades de la Entidad y su misionalidad, no existe una guía ambiental que se ajuste a El IDEAM para su aplicabilidad. Sin embargo,  El IDEAM no desconoce la existencia de las guías enmarcadas dentro de  la resolución 1023.</t>
  </si>
  <si>
    <t>Se adopta la guía ambiental No. 45 en relación a Guías ambientales de almacenamiento y transporte por carreteras de sustancias químicas peligrosas y residuos peligrosos.</t>
  </si>
  <si>
    <t>OTRAS</t>
  </si>
  <si>
    <t>Eficiencia Administrativa y lineamientos de la Política cero Papel en La Administración Pública</t>
  </si>
  <si>
    <t>Actualmente la Entidad se encuentra en proceso de la implementación de las estrategias para reducir el consumo de papel en la Entidad, dónde se han ejecutado una serie de actividades en pro del buen desempeño del programa de Gestión.</t>
  </si>
  <si>
    <t xml:space="preserve">Es responsabilidad de la Entidad adoptar la presente directiva, para ello se  aprobó la política cero papel y se establece, implementa y mantiene el programa de Gestión Cero Papel </t>
  </si>
  <si>
    <t xml:space="preserve">Programa De Gestion Ahorro de Papel 
Política Cero Papel. </t>
  </si>
  <si>
    <t>CAMPO DE APLICACIÓN. &lt;Artículo CONDICIONALMENTE EXEQUIBLE&gt; La presente Ley establece las condiciones en que puede realizarse Publicidad Exterior Visual en el Territorio Nacional.
Se entiende por Publicidad Exterior Visual, el medio masivo de comunicación destinado a informar o llamar la atención del público a través de elementos visuales como leyendas, inscripciones, dibujos, fotografías, signos o similares, visibles desde las vías de uso o dominio público, bien sean peatonales o vehiculares, terrestres, fluviales, marítimas o aéreas.
No se considera Publicidad Exterior Visual para efectos de la presente Ley, la señalización vial, la nomenclatura urbana o rural, la información sobre sitios históricos, turísticos y culturales, y aquella información temporal de carácter educativo, cultural o deportivo que coloquen las autoridades públicas u otras personas por encargo de éstas, que podrá incluir mensajes comerciales o de otra naturaleza siempre y cuando éstos no ocupen más del 30% del tamaño del respectivo mensaje o aviso. Tampoco se considera Publicidad Exterior Visual las expresiones artísticas como pinturas o murales, siempre que no contengan mensajes comerciales o de otra naturaleza.</t>
  </si>
  <si>
    <t>El IDEAM, aplica la presente Ley, en el sentido de que actualmente  presenta publicidad exterior en su edificio,.</t>
  </si>
  <si>
    <t>registro de permiso de publicidad exterior</t>
  </si>
  <si>
    <t>OBJETIVOS. &lt;Artículo CONDICIONALMENTE EXEQUIBLE&gt; La presente Ley tiene por objeto mejorar la calidad de vida de los habitantes del país, mediante la descontaminación visual y del paisaje, la protección del espacio público y de la integridad del medio ambiente, la seguridad vial y la simplificación de la actuación administrativa en relación con la Publicidad Exterior Visual.
La ley deberá interpretarse y aplicarse teniendo en cuenta los anteriores objetivos.</t>
  </si>
  <si>
    <t>La Entidad aunque no presenta responsabilidad en el cumplimiento del presente artículo, conoce su existencia.</t>
  </si>
  <si>
    <t>Implementación  ISO:14001:2015</t>
  </si>
  <si>
    <t>LUGARES DE UBICACIÓN. &lt;Artículo CONDICIONALMENTE EXEQUIBLE&gt; Podrá colocarse Publicidad Exterior Visual en todos los lugares del territorio nacional, salvo en los siguientes:
a) En las áreas que constituyen espacio público de conformidad con las normas municipales, distritales y de las entidades territoriales indígenas que se expidan con fundamento en la Ley 9a. de 1989 o de las normas que la modifiquen o sustituyan. Sin embargo, podrá colocarse Publicidad Exterior Visual en los recintos destinados a la presentación de espectáculos públicos, en los paraderos de los vehículos de transporte público y demás elementos de amueblamiento urbano, en las condiciones que determinen las autoridades que ejerzan el control y la vigilancia de estas actividades;
b) Dentro de los 200 metros de distancia de los bienes declarados monumentos nacionales;
c) Donde lo prohíban los Concejos Municipales y Distritales conforme a los numerales 7o. y 9o. del artículo 313 de la Constitución Nacional;
d) En la propiedad privada sin el consentimiento del propietario o poseedor;
e) Sobre la infRAEEstructura, tales como postes de apoyo a las redes eléctricas y telefónicas, puentes, torres eléctricas y cualquier otra estructura de propiedad del Estado.</t>
  </si>
  <si>
    <t>CONDICIONES DE LA PUBLICIDAD EXTERIOR VISUAL EN ZONAS URBANAS Y RURALES. &lt;Artículo CONDICIONALMENTE EXEQUIBLE&gt; La Publicidad Exterior Visual que se coloque en las áreas urbanas de los municipios, distritos y también en los territorios indígenas, deberá reunir los siguientes requerimientos:
a) Distancia: Podrán colocarse hasta dos vallas contiguas con la Publicidad Exterior Visual. La distancia mínima con las más próximas no puede ser inferior a 80 metros. Dentro de los dos (2) kilómetros de carretera siguiente al límite urbano y territorios indígenas, podrá colocarse una valla cada 200 metros, después de este kilometraje se podrá colocar una valla cada 250 metros;
b) Distancia de la vía: La Publicidad Exterior Visual en las zonas rurales deberán estar a una distancia mínima de quince metros lineales (15 mts/L) a partir del borde de la calzada. La ubicación de la Publicidad Exterior Visual en las zonas urbanas la regularán los Concejos Municipales;
c) Dimensiones: Se podrá colocar Publicidad Exterior Visual, en terrazas, cubiertas y culatas de inmuebles construidos, siempre y cuando su tamaño no supere los costados laterales de dichos inmuebles.
La dimensión de la Publicidad Exterior Visual en lotes sin construir, no podrá ser superior a cuarenta y ocho metros cuadrados (48 mts2).</t>
  </si>
  <si>
    <t>Art. 13</t>
  </si>
  <si>
    <t>Art.124</t>
  </si>
  <si>
    <t>Competencia ambiental. La competencia ambiental deberá ceñirse a lo consagrado en los artículos 79 y 80 de la Constitución. El concejo distrital, a iniciativa del alcalde, de acuerdo con lo establecido en el artículo 313 de la Constitución Política creará un Establecimiento Público, que desempeñará las funciones de autoridad ambiental en la jurisdicción del distrito, el cual contará con un consejo directivo conformado según lo estipulado en el presente decreto.</t>
  </si>
  <si>
    <t>El IDEAM, esta ubicada en la Ciudad de Bogotá, por lo tanto se encuentra en el Distrito Capital y además de la legislación de orden Nacional debe ceñirse a la emitida por el Distrito de acuerdo a su Jurisdicción. Por tal razón dentro de la presente matriz  se encuentra identificado y evaluado el cumplimiento a la legislación emitida por los entes de jurisdicción en el territorio.</t>
  </si>
  <si>
    <t>En conformidad con ley 1617 de 2013.</t>
  </si>
  <si>
    <t>REQUISITOS DE OTRA ÍNDOLE</t>
  </si>
  <si>
    <t>TEMA Y/O RIESGO</t>
  </si>
  <si>
    <t>PLAN DE ACCIÓN</t>
  </si>
  <si>
    <t>Sistema de Gestión Ambiental</t>
  </si>
  <si>
    <t>NTC:ISO 14004:2015
Contiene los requisitos específicos necesarios para que una Organización obtenga la certificación en Sistemas de Gestión Ambiental.</t>
  </si>
  <si>
    <t>ICONTEC</t>
  </si>
  <si>
    <t>Requisitos de la Norma</t>
  </si>
  <si>
    <t>El IDEAM sigue con los lineamientos propuestos en esta norma con el fin de aplicarlos e implementarlos y buscar el mejoramiento continuo desde el ámbito ambiental.</t>
  </si>
  <si>
    <t>IDEAM</t>
  </si>
  <si>
    <t>En conformidad con la Norma.</t>
  </si>
  <si>
    <t>HISTORIAL DE CAMBIOS</t>
  </si>
  <si>
    <t>VERSIÓN</t>
  </si>
  <si>
    <t>FECHA</t>
  </si>
  <si>
    <t>DESCRIPCIÓN</t>
  </si>
  <si>
    <t>01</t>
  </si>
  <si>
    <t xml:space="preserve">Creación del documento </t>
  </si>
  <si>
    <t xml:space="preserve">INDICADORES S&amp;SO
</t>
  </si>
  <si>
    <t>COD: MC-R-20</t>
  </si>
  <si>
    <t>F:A 21/10/2010</t>
  </si>
  <si>
    <t>VERSION 0</t>
  </si>
  <si>
    <t>OBJETIVO DE S&amp;SO RELACIONADO</t>
  </si>
  <si>
    <t>INDICADOR</t>
  </si>
  <si>
    <t>META</t>
  </si>
  <si>
    <t>FRECUENCIA DE MEDICIÓN</t>
  </si>
  <si>
    <t>FECHA DE ELABORACIÓN</t>
  </si>
  <si>
    <t xml:space="preserve">  Dar  cumplimiento a los
 requisitos legales y de otra índole de S&amp;SOMA que apliquen a Industrias Acuña Ltda.</t>
  </si>
  <si>
    <t>Eficacia en el cumplimiento de los requisitos legales.</t>
  </si>
  <si>
    <t>Semestral</t>
  </si>
  <si>
    <t>(11/09/2012)</t>
  </si>
  <si>
    <t>FUNDAMENTOS</t>
  </si>
  <si>
    <t>El cumplimiento de los requisitos legales se mide con el objeto de generar evaluaciones periodicas al
 cumplimiento de los mismos y tomar las acciones correctivas del caso.</t>
  </si>
  <si>
    <t>FORMULA</t>
  </si>
  <si>
    <t>Requisitos legales cumplidos/Requisitos legales aplicables</t>
  </si>
  <si>
    <t>DATOS DEL INDICADOR</t>
  </si>
  <si>
    <t>Requisitos legales cumplidos</t>
  </si>
  <si>
    <t>Al (10/03/2011)</t>
  </si>
  <si>
    <t>total de requisitos legales</t>
  </si>
  <si>
    <t>Porcentaje</t>
  </si>
  <si>
    <t>No cumplimiento</t>
  </si>
  <si>
    <t>PRESENTACIÓN GRAFICA</t>
  </si>
  <si>
    <t>INTERPRETACIÓN</t>
  </si>
  <si>
    <t>La eficacia en el cumplimiento de los 
requisitos legales a 11/09/2012fue del 97%, por lo que no se cumple con la meta establecida en cerca de 3%, debido al incumplimiento de normatividad relacionada con las instalaciones locativas de la planta de producción, requerimientos de trabajo en alturas, riesgo psicosocial, entre otros.</t>
  </si>
  <si>
    <t>ACCIONES A TOMAR</t>
  </si>
  <si>
    <t>De acuerdo a esta evaluación se deben tomar las acciones correctivas para cada uno de los incumplimientos 
presentados, algunos de estos se encuentran en proceso de cumplimiento, tales como el manual de convivencia y todo lo relacionado con alturas.</t>
  </si>
  <si>
    <t>Al (11/09/2012)</t>
  </si>
  <si>
    <t>La eficacia en el cumplimiento de los 
requisitos legales a 11/09/2012 fue del 92%, por lo que no se cumple con la meta establecida en cerca de 8%, debido al incumplimiento de normatividad relacionada con las disposiciones de residuos tales como llantas, pilas de bateria entre otros que son catalogados como residuos peligrosos.</t>
  </si>
  <si>
    <t xml:space="preserve">De acuerdo a esta evaluación se deben tomar las acciones correctivas para cada uno de los incumplimientos </t>
  </si>
  <si>
    <t>TEMA</t>
  </si>
  <si>
    <r>
      <rPr>
        <b/>
        <sz val="11"/>
        <color rgb="FF000000"/>
        <rFont val="Arial Narrow"/>
        <family val="2"/>
      </rPr>
      <t>Constitución  Política de Colombia</t>
    </r>
    <r>
      <rPr>
        <sz val="11"/>
        <color rgb="FF000000"/>
        <rFont val="Arial Narrow"/>
        <family val="2"/>
      </rPr>
      <t xml:space="preserve">
Inclusión de la Legislación Ambiental como principio fundamental, como derechos y deberes ambientales reconocidos y protegidos por el Estado.</t>
    </r>
  </si>
  <si>
    <r>
      <rPr>
        <b/>
        <sz val="11"/>
        <color rgb="FF000000"/>
        <rFont val="Arial Narrow"/>
        <family val="2"/>
      </rPr>
      <t xml:space="preserve">Decreto 2811 de 1974
</t>
    </r>
    <r>
      <rPr>
        <sz val="11"/>
        <color rgb="FF000000"/>
        <rFont val="Arial Narrow"/>
        <family val="2"/>
      </rPr>
      <t xml:space="preserve">
Por el cual se dicta el Código Nacional de Recursos Naturales Renovables y de Protección al Medio Ambiente</t>
    </r>
  </si>
  <si>
    <r>
      <rPr>
        <b/>
        <sz val="11"/>
        <color rgb="FF000000"/>
        <rFont val="Arial Narrow"/>
        <family val="2"/>
      </rPr>
      <t xml:space="preserve">Decreto 302 de 2000
</t>
    </r>
    <r>
      <rPr>
        <sz val="11"/>
        <color rgb="FF000000"/>
        <rFont val="Arial Narrow"/>
        <family val="2"/>
      </rPr>
      <t xml:space="preserve">
Por la cual se reglamenta la Ley 142 de 1994, en materia de prestación de los servicios públicos domiciliarios de acueducto y alcantarillado.</t>
    </r>
  </si>
  <si>
    <r>
      <rPr>
        <b/>
        <sz val="11"/>
        <color rgb="FF000000"/>
        <rFont val="Arial Narrow"/>
        <family val="2"/>
      </rPr>
      <t xml:space="preserve">Ley 23 de 1973 </t>
    </r>
    <r>
      <rPr>
        <sz val="11"/>
        <color rgb="FF000000"/>
        <rFont val="Arial Narrow"/>
        <family val="2"/>
      </rPr>
      <t xml:space="preserve">
Por la cual se conceden facultades extraordinarias al Presidente de la República para expedir el Código de Recursos Naturales y protección al medio ambiente y se dictan otras disposiciones.</t>
    </r>
  </si>
  <si>
    <r>
      <rPr>
        <b/>
        <sz val="11"/>
        <color rgb="FF000000"/>
        <rFont val="Arial Narrow"/>
        <family val="2"/>
      </rPr>
      <t xml:space="preserve">Ley 9 de 1979
</t>
    </r>
    <r>
      <rPr>
        <sz val="11"/>
        <color rgb="FF000000"/>
        <rFont val="Arial Narrow"/>
        <family val="2"/>
      </rPr>
      <t xml:space="preserve">
Se establecen las normas generales para preservar, restaurar u mejorar las condiciones necesarias en lo que se relaciona a la salud humana y las medidas para la regulación, legalización y control de los descargos de residuos y materiales que afectan o pueden afectar las condiciones sanitarias del Ambiente</t>
    </r>
  </si>
  <si>
    <r>
      <rPr>
        <b/>
        <sz val="11"/>
        <color rgb="FF000000"/>
        <rFont val="Arial Narrow"/>
        <family val="2"/>
      </rPr>
      <t xml:space="preserve">Decreto 302 del 2000 
</t>
    </r>
    <r>
      <rPr>
        <sz val="11"/>
        <color rgb="FF000000"/>
        <rFont val="Arial Narrow"/>
        <family val="2"/>
      </rPr>
      <t xml:space="preserve">
Se establecen las normas generales para preservar, restaurar u mejorar las condiciones necesarias en lo que se relaciona a la salud humana y las medidas para la regulación, legalización y control de los descargos de residuos y materiales que afectan o pueden afectar las condiciones sanitarias del Ambiente</t>
    </r>
  </si>
  <si>
    <r>
      <rPr>
        <b/>
        <sz val="11"/>
        <color rgb="FF000000"/>
        <rFont val="Arial Narrow"/>
        <family val="2"/>
      </rPr>
      <t>Ley 1523 de 2012</t>
    </r>
    <r>
      <rPr>
        <sz val="11"/>
        <color rgb="FF000000"/>
        <rFont val="Arial Narrow"/>
        <family val="2"/>
      </rPr>
      <t xml:space="preserve">
</t>
    </r>
    <r>
      <rPr>
        <b/>
        <sz val="11"/>
        <color rgb="FF000000"/>
        <rFont val="Arial Narrow"/>
        <family val="2"/>
      </rPr>
      <t xml:space="preserve">
</t>
    </r>
    <r>
      <rPr>
        <sz val="11"/>
        <color rgb="FF000000"/>
        <rFont val="Arial Narrow"/>
        <family val="2"/>
      </rPr>
      <t xml:space="preserve">
Por la cual se adopta la política nacional de gestión del riesgo de desastres y se establece el Sistema Nacional de Gestión del Riesgo de Desastres y se dictan otras disposiciones</t>
    </r>
  </si>
  <si>
    <r>
      <rPr>
        <b/>
        <sz val="11"/>
        <color rgb="FF000000"/>
        <rFont val="Arial Narrow"/>
        <family val="2"/>
      </rPr>
      <t xml:space="preserve">Ley 140 de 1994
</t>
    </r>
    <r>
      <rPr>
        <sz val="11"/>
        <color rgb="FF000000"/>
        <rFont val="Arial Narrow"/>
        <family val="2"/>
      </rPr>
      <t xml:space="preserve">
Por la cual se establecen las condiciones en que puede realizarse publicidad exterior visual en el territorio nacional.
</t>
    </r>
  </si>
  <si>
    <r>
      <rPr>
        <b/>
        <sz val="11"/>
        <color rgb="FF000000"/>
        <rFont val="Arial Narrow"/>
        <family val="2"/>
      </rPr>
      <t xml:space="preserve">Decreto 2041 de 2014
</t>
    </r>
    <r>
      <rPr>
        <sz val="11"/>
        <color rgb="FF000000"/>
        <rFont val="Arial Narrow"/>
        <family val="2"/>
      </rPr>
      <t xml:space="preserve">
Por el cual se reglamenta el Título VIII de la Ley 99 de 1993 sobre licencias ambientales"</t>
    </r>
  </si>
  <si>
    <r>
      <rPr>
        <b/>
        <sz val="11"/>
        <color rgb="FF000000"/>
        <rFont val="Arial Narrow"/>
        <family val="2"/>
      </rPr>
      <t xml:space="preserve">Ley 1259 de 2008 
</t>
    </r>
    <r>
      <rPr>
        <sz val="11"/>
        <color rgb="FF000000"/>
        <rFont val="Arial Narrow"/>
        <family val="2"/>
      </rPr>
      <t xml:space="preserve">
Por medio de la cual se instaura en el territorio nacional la aplicación del comparendo ambiental a los infractores de las normas de aseo, limpieza y recolección de escombros; y se dictan otras disposiciones.</t>
    </r>
  </si>
  <si>
    <r>
      <rPr>
        <b/>
        <sz val="11"/>
        <color rgb="FF000000"/>
        <rFont val="Arial Narrow"/>
        <family val="2"/>
      </rPr>
      <t xml:space="preserve">Decreto 349 de 2014
</t>
    </r>
    <r>
      <rPr>
        <sz val="11"/>
        <color rgb="FF000000"/>
        <rFont val="Arial Narrow"/>
        <family val="2"/>
      </rPr>
      <t xml:space="preserve">
Por el cual se reglamenta la imposición y aplicación del Comparendo Ambiental en el Distrito Capital</t>
    </r>
  </si>
  <si>
    <r>
      <rPr>
        <b/>
        <sz val="11"/>
        <color rgb="FF000000"/>
        <rFont val="Arial Narrow"/>
        <family val="2"/>
      </rPr>
      <t>Decreto 3965 de 2009</t>
    </r>
    <r>
      <rPr>
        <sz val="11"/>
        <color rgb="FF000000"/>
        <rFont val="Arial Narrow"/>
        <family val="2"/>
      </rPr>
      <t xml:space="preserve">
</t>
    </r>
    <r>
      <rPr>
        <b/>
        <sz val="11"/>
        <color rgb="FF000000"/>
        <rFont val="Arial Narrow"/>
        <family val="2"/>
      </rPr>
      <t xml:space="preserve">
</t>
    </r>
    <r>
      <rPr>
        <sz val="11"/>
        <color rgb="FF000000"/>
        <rFont val="Arial Narrow"/>
        <family val="2"/>
      </rPr>
      <t xml:space="preserve">
Por medio del cual se reglamenta la Ley 1259 de 2008 y se dictan otras disposiciones</t>
    </r>
  </si>
  <si>
    <r>
      <rPr>
        <b/>
        <sz val="11"/>
        <color rgb="FF000000"/>
        <rFont val="Arial Narrow"/>
        <family val="2"/>
      </rPr>
      <t xml:space="preserve">Ley 1333 de 2009 
</t>
    </r>
    <r>
      <rPr>
        <sz val="11"/>
        <color rgb="FF000000"/>
        <rFont val="Arial Narrow"/>
        <family val="2"/>
      </rPr>
      <t xml:space="preserve">
Por la cual se establece el procedimiento sancionatorio ambiental y se dictan otras disposiciones.</t>
    </r>
  </si>
  <si>
    <r>
      <rPr>
        <b/>
        <sz val="11"/>
        <color rgb="FF000000"/>
        <rFont val="Arial Narrow"/>
        <family val="2"/>
      </rPr>
      <t xml:space="preserve">Decreto 1076 de 2015
</t>
    </r>
    <r>
      <rPr>
        <sz val="11"/>
        <color theme="1"/>
        <rFont val="Arial Narrow"/>
        <family val="2"/>
      </rPr>
      <t xml:space="preserve">
Por medio del cual se expide el Decreto Único Reglamentario del Sector Ambiente y Desarrollo Sostenible.</t>
    </r>
  </si>
  <si>
    <r>
      <rPr>
        <b/>
        <sz val="11"/>
        <rFont val="Arial Narrow"/>
        <family val="2"/>
      </rPr>
      <t xml:space="preserve">Ley 1844 de 2017
</t>
    </r>
    <r>
      <rPr>
        <sz val="11"/>
        <rFont val="Arial Narrow"/>
        <family val="2"/>
      </rPr>
      <t xml:space="preserve">
Por medio de la cual se aprueba el 'Acuerdo de París' adoptado el 12 de Diciembre de 2015, en París Francia</t>
    </r>
  </si>
  <si>
    <r>
      <t xml:space="preserve">
</t>
    </r>
    <r>
      <rPr>
        <sz val="11"/>
        <color rgb="FF000000"/>
        <rFont val="Arial Narrow"/>
        <family val="2"/>
      </rPr>
      <t xml:space="preserve">
</t>
    </r>
    <r>
      <rPr>
        <b/>
        <sz val="11"/>
        <color rgb="FF000000"/>
        <rFont val="Arial Narrow"/>
        <family val="2"/>
      </rPr>
      <t xml:space="preserve">Decreto 1007 de 2018
</t>
    </r>
    <r>
      <rPr>
        <sz val="11"/>
        <color rgb="FF000000"/>
        <rFont val="Arial Narrow"/>
        <family val="2"/>
      </rPr>
      <t xml:space="preserve">Por el cual se modifica el Capítulo 8 del Título 9 de la Parte 2 del Libro 2 del Decreto 1076 de 2015,. Decreto Único Reglamentario del Sector Ambiente y Desarrollo Sostenible, en lo relacionado con la reglamentación de los componentes generales del incentivo de pago por servicios ambientales y la adquisición y mantenimiento de predios en áreas y ecosistemas estratégicos que tratan el Decreto Ley 870 de 2017 y los artículos 108 y 111 de Ley 99 de
1993, modificados por los articulos 174 de la Ley 1753 de 2015 y 210 de la Ley 1450 de 2011, respectivamente. </t>
    </r>
  </si>
  <si>
    <r>
      <rPr>
        <b/>
        <sz val="11"/>
        <rFont val="Arial Narrow"/>
        <family val="2"/>
      </rPr>
      <t>Ley 9 de 1979</t>
    </r>
    <r>
      <rPr>
        <u/>
        <sz val="11"/>
        <rFont val="Arial Narrow"/>
        <family val="2"/>
      </rPr>
      <t xml:space="preserve">
</t>
    </r>
    <r>
      <rPr>
        <b/>
        <sz val="11"/>
        <rFont val="Arial Narrow"/>
        <family val="2"/>
      </rPr>
      <t xml:space="preserve">
</t>
    </r>
    <r>
      <rPr>
        <u/>
        <sz val="11"/>
        <rFont val="Arial Narrow"/>
        <family val="2"/>
      </rPr>
      <t xml:space="preserve">
</t>
    </r>
    <r>
      <rPr>
        <sz val="11"/>
        <rFont val="Arial Narrow"/>
        <family val="2"/>
      </rPr>
      <t>Por la cual se dictan Medidas Sanitarias
Modificado en lo pertinente Artículo 36 DECRETO 126 de 2010
Reglamentado parcialmente DECRETO 559 de 1991
Reglamentado parcialmente (el Titulo V ) DECRETO 547 de 1996
Reglamentado parcialmente DECRETO 1594 de 1984
Reglamentado parcialmente DECRETO 1544 de 1998
Reglamentado parcialmente (Titulo I ) DECRETO 3930 de 2010
Reglamentado DECRETO 77 de 1997
Reglamentado DECRETO 3489 de 1982
Reglamentado DECRETO 3075 de 1997</t>
    </r>
  </si>
  <si>
    <r>
      <t xml:space="preserve">Decreto 1077 de 2015
</t>
    </r>
    <r>
      <rPr>
        <sz val="11"/>
        <rFont val="Arial Narrow"/>
        <family val="2"/>
      </rPr>
      <t>Por medio del cual se expide el Decreto Único Reglamentario del Sector Vivienda, Ciudad y Territorio
Se compila el Decreto 2981 de 2013. Por el cual se reglamenta la prestación del servicio público de aseo.</t>
    </r>
  </si>
  <si>
    <r>
      <rPr>
        <b/>
        <sz val="11"/>
        <rFont val="Arial Narrow"/>
        <family val="2"/>
      </rPr>
      <t xml:space="preserve">Ley 1252 de 2008
</t>
    </r>
    <r>
      <rPr>
        <sz val="11"/>
        <rFont val="Arial Narrow"/>
        <family val="2"/>
      </rPr>
      <t xml:space="preserve">
Por la cual se dictan normas prohibitivas en materia ambiental, referentes a los residuos y desechos peligrosos y se dictan otras disposiciones.
</t>
    </r>
  </si>
  <si>
    <r>
      <rPr>
        <b/>
        <sz val="11"/>
        <rFont val="Arial Narrow"/>
        <family val="2"/>
      </rPr>
      <t>Decreto 1609 de 2002</t>
    </r>
    <r>
      <rPr>
        <sz val="11"/>
        <rFont val="Arial Narrow"/>
        <family val="2"/>
      </rPr>
      <t xml:space="preserve">
por el cual se reglamenta el manejo y transporte terrestre automotor de mercancías
peligrosas por carretera.</t>
    </r>
  </si>
  <si>
    <r>
      <rPr>
        <b/>
        <sz val="12"/>
        <rFont val="Arial Narrow"/>
        <family val="2"/>
      </rPr>
      <t xml:space="preserve">Objetivo. </t>
    </r>
    <r>
      <rPr>
        <sz val="12"/>
        <rFont val="Arial Narrow"/>
        <family val="2"/>
      </rPr>
      <t>Establecer los requisitos técnicos y de seguridad para el manejo y transporte de mercancías peligrosas por carretera en vehículos automotores en todo el territorio nacional, con el fin de minimizarlos riesgos, garantizar la seguridad y proteger la vida y el medio ambiente, de acuerdo con las definiciones y clasificaciones establecidas en la Norma Técnica Colombiana NTC 1692 “Transporte de mercancías peligrosas. Clasificación, etiquetado y rotulado”, segunda actualización –Anexo N° 1–.</t>
    </r>
  </si>
  <si>
    <r>
      <rPr>
        <b/>
        <sz val="11"/>
        <rFont val="Arial Narrow"/>
        <family val="2"/>
      </rPr>
      <t xml:space="preserve">Decreto 838 de 2005
Emitido por el Ministerio de Ambiente, Vivienda y Desarrollo Territorial
</t>
    </r>
    <r>
      <rPr>
        <sz val="11"/>
        <rFont val="Arial Narrow"/>
        <family val="2"/>
      </rPr>
      <t xml:space="preserve">
Por el cual se modifica el Decreto 1713 de 2002 sobre disposición final de residuos sólidos y se dictan otras disposiciones</t>
    </r>
  </si>
  <si>
    <r>
      <rPr>
        <b/>
        <sz val="11"/>
        <rFont val="Arial Narrow"/>
        <family val="2"/>
      </rPr>
      <t xml:space="preserve">Resolución 1511 de 2010
</t>
    </r>
    <r>
      <rPr>
        <sz val="11"/>
        <rFont val="Arial Narrow"/>
        <family val="2"/>
      </rPr>
      <t>Por</t>
    </r>
    <r>
      <rPr>
        <b/>
        <sz val="11"/>
        <rFont val="Arial Narrow"/>
        <family val="2"/>
      </rPr>
      <t xml:space="preserve"> </t>
    </r>
    <r>
      <rPr>
        <sz val="11"/>
        <rFont val="Arial Narrow"/>
        <family val="2"/>
      </rPr>
      <t>la cual se establecen los Sistemas de Recolección Selectiva y Gestión Ambiental de Residuos de Bombillas y se adoptan otras disposiciones</t>
    </r>
  </si>
  <si>
    <r>
      <rPr>
        <b/>
        <sz val="11"/>
        <rFont val="Arial Narrow"/>
        <family val="2"/>
      </rPr>
      <t>Resolución 1457 de 2010
Emitido por el  Ministerio de Ambiente, Vivienda y Desarrollo Territorial</t>
    </r>
    <r>
      <rPr>
        <sz val="11"/>
        <rFont val="Arial Narrow"/>
        <family val="2"/>
      </rPr>
      <t xml:space="preserve">
Por el cuál se establecen los sistemas de recolección selectiva y gestión ambiental de llantas usadas y se adoptan otras disposiciones.</t>
    </r>
  </si>
  <si>
    <r>
      <rPr>
        <b/>
        <sz val="11"/>
        <rFont val="Arial Narrow"/>
        <family val="2"/>
      </rPr>
      <t xml:space="preserve">Ley 1466 de 2011
</t>
    </r>
    <r>
      <rPr>
        <sz val="11"/>
        <color theme="1"/>
        <rFont val="Arial Narrow"/>
        <family val="2"/>
      </rPr>
      <t xml:space="preserve">
Por el cual se adicionan, el inciso 2° del artículo 1 ° (objeto) y el inciso 2° del artículo 8°, de la Ley 1259 del 19 de diciembre de 2008.
Por medio de la cual se instauro en el territorio nacional la aplicación del Comparendo Ambiental a los infractores de las normas de aseo, limpieza y recolección de escombros, y se dictan otras disposiciones.</t>
    </r>
  </si>
  <si>
    <r>
      <rPr>
        <b/>
        <sz val="11"/>
        <rFont val="Arial Narrow"/>
        <family val="2"/>
      </rPr>
      <t xml:space="preserve">Decreto 312 de 2006
</t>
    </r>
    <r>
      <rPr>
        <sz val="11"/>
        <rFont val="Arial Narrow"/>
        <family val="2"/>
      </rPr>
      <t xml:space="preserve">
Por el cual se adopta el Plan Maestro para el Manejo Integral de Residuos Sólidos para Bogotá Distrito Capital</t>
    </r>
  </si>
  <si>
    <r>
      <t>Cuartos de Aseo. Todas las nuevas edificaciones, urbanizaciones y conjuntos residenciales o de otro uso deben prever espacios adecuados para la construcción de estos cuartos de aseo, que se ajustarán a las necesidades de la edificación, urbanización, conjunto, agrupación o condominio.
Deben contar con un área suficiente para disponer transitoriamente los residuos sólidos de sus habitantes, adaptadas a condiciones de fácil movilidad que aseguren la recolección de los residuos por parte de los vehículos recolectores, garantizando la calidad ambiental y la no interferencia de las actividades de la zona.
Serán contemplados en los actos administrativos que autoricen el nuevo desarrollo y por la UPZ correspondiente, según el caso especifico.
L</t>
    </r>
    <r>
      <rPr>
        <sz val="12"/>
        <rFont val="Arial Narrow"/>
        <family val="2"/>
      </rPr>
      <t>ocalización: Se deben prever para aquellos usuarios agrupados y para generadores que presenten en forma conjunta sus residuos. Se ubicarán en espacios adecuados, previstos dentro de las áreas comunes interiores de los conjuntos.
Parágrafo: No se permite la construcción de cuartos de aseo en el espacio público, del cual forman parte los antejardines.</t>
    </r>
  </si>
  <si>
    <r>
      <rPr>
        <b/>
        <sz val="11"/>
        <rFont val="Arial Narrow"/>
        <family val="2"/>
      </rPr>
      <t>Decreto 261 de 2010</t>
    </r>
    <r>
      <rPr>
        <sz val="11"/>
        <rFont val="Arial Narrow"/>
        <family val="2"/>
      </rPr>
      <t xml:space="preserve">
Por medio del cual se modifica el Decreto Distrital 620 de 2007 que complementó el Plan Maestro de Residuos Sólidos y se dictan otras disposiciones
Compilado DECRETO 1069 de 2015</t>
    </r>
  </si>
  <si>
    <r>
      <rPr>
        <b/>
        <sz val="11"/>
        <rFont val="Arial Narrow"/>
        <family val="2"/>
      </rPr>
      <t xml:space="preserve">Resolución 372 de 2009
</t>
    </r>
    <r>
      <rPr>
        <sz val="11"/>
        <rFont val="Arial Narrow"/>
        <family val="2"/>
      </rPr>
      <t xml:space="preserve">
Por la cual se establecen los elementos que deben contener los Planes de Gestión de Devolución de Productos Pos consumo de Baterías Usadas Plomo Acido, y se adoptan otras disposiciones.</t>
    </r>
  </si>
  <si>
    <r>
      <rPr>
        <b/>
        <sz val="11"/>
        <rFont val="Arial Narrow"/>
        <family val="2"/>
      </rPr>
      <t xml:space="preserve">Resolución 361 de 2011
</t>
    </r>
    <r>
      <rPr>
        <sz val="11"/>
        <rFont val="Arial Narrow"/>
        <family val="2"/>
      </rPr>
      <t xml:space="preserve">
Por medio de la cual se modifica la resolución 372 de 2009. Por la cual se dictan normas para el manejo adecuado de residuos especiales</t>
    </r>
  </si>
  <si>
    <r>
      <rPr>
        <b/>
        <sz val="11"/>
        <rFont val="Arial Narrow"/>
        <family val="2"/>
      </rPr>
      <t xml:space="preserve"> Resolución 503 de 2009
</t>
    </r>
    <r>
      <rPr>
        <sz val="11"/>
        <rFont val="Arial Narrow"/>
        <family val="2"/>
      </rPr>
      <t xml:space="preserve">
Por la cual se aclara la Resolución 372 de 2009 mediante la cual se establecen los elementos que deben contener los Planes de Gestión de Devolución de Productos Posconsumo de Baterías Usadas Plomo Ácido, y se adoptan otras disposiciones</t>
    </r>
  </si>
  <si>
    <r>
      <rPr>
        <b/>
        <sz val="11"/>
        <rFont val="Arial Narrow"/>
        <family val="2"/>
      </rPr>
      <t>Ley 1252 de 2008
Emitido por el Congreso de la república</t>
    </r>
    <r>
      <rPr>
        <sz val="11"/>
        <rFont val="Arial Narrow"/>
        <family val="2"/>
      </rPr>
      <t xml:space="preserve">
Por la cual se dictan normas prohibitivas en materia ambiental, referentes a los residuos y desechos peligrosos y se dictan otras disposiciones</t>
    </r>
  </si>
  <si>
    <r>
      <rPr>
        <b/>
        <sz val="11"/>
        <rFont val="Arial Narrow"/>
        <family val="2"/>
      </rPr>
      <t xml:space="preserve">Resolución 1188 de 2003
</t>
    </r>
    <r>
      <rPr>
        <sz val="11"/>
        <rFont val="Arial Narrow"/>
        <family val="2"/>
      </rPr>
      <t xml:space="preserve">
Por la cual se adopta el manual de normas y procedimientos para la gestión de aceites usados en el Distrito Capital</t>
    </r>
  </si>
  <si>
    <r>
      <rPr>
        <b/>
        <sz val="11"/>
        <rFont val="Arial Narrow"/>
        <family val="2"/>
      </rPr>
      <t xml:space="preserve">Ley 1672 de 2013 - RAEEs.
</t>
    </r>
    <r>
      <rPr>
        <sz val="11"/>
        <color theme="1"/>
        <rFont val="Arial Narrow"/>
        <family val="2"/>
      </rPr>
      <t xml:space="preserve">
Por la cual se establecen los lineamientos para la adopción de una política púbica de Gestión Integral de Residuos de Aparatos eléctricos y electrónicos (RAEEs), y se dictan otras disposiciones</t>
    </r>
  </si>
  <si>
    <r>
      <t xml:space="preserve">Art. 2.2.6.1.4.4.
</t>
    </r>
    <r>
      <rPr>
        <i/>
        <sz val="14"/>
        <rFont val="Arial Narrow"/>
        <family val="2"/>
      </rPr>
      <t>Sustancias químicas</t>
    </r>
  </si>
  <si>
    <r>
      <rPr>
        <b/>
        <sz val="11"/>
        <rFont val="Arial Narrow"/>
        <family val="2"/>
      </rPr>
      <t xml:space="preserve">Decreto 4741 de 2005
</t>
    </r>
    <r>
      <rPr>
        <sz val="11"/>
        <rFont val="Arial Narrow"/>
        <family val="2"/>
      </rPr>
      <t xml:space="preserve">
Por el cual se reglamenta parcialmente la prevención y manejo de los residuos o desechos peligrosos generados en el marco de la gestión integral</t>
    </r>
  </si>
  <si>
    <r>
      <rPr>
        <b/>
        <sz val="11"/>
        <rFont val="Arial Narrow"/>
        <family val="2"/>
      </rPr>
      <t xml:space="preserve">Resolución 1362 de 2007
</t>
    </r>
    <r>
      <rPr>
        <sz val="11"/>
        <rFont val="Arial Narrow"/>
        <family val="2"/>
      </rPr>
      <t xml:space="preserve">
Por la cual se establece los requisitos y el procedimiento para el Registro de Generadores de Residuos o Desechos Peligrosos, a que hacen referencia los artículos 27º y 28º del Decreto 4741 del 30 de diciembre de 2005.</t>
    </r>
  </si>
  <si>
    <r>
      <rPr>
        <b/>
        <sz val="11"/>
        <rFont val="Arial Narrow"/>
        <family val="2"/>
      </rPr>
      <t xml:space="preserve">Resolución 1512 de 2010
</t>
    </r>
    <r>
      <rPr>
        <sz val="11"/>
        <rFont val="Arial Narrow"/>
        <family val="2"/>
      </rPr>
      <t xml:space="preserve">
Por la cual se establecen los Sistemas de Recolección Selectiva y Gestión Ambiental de Residuos de Computadores y/o Periféricos y se adoptan otras disposiciones</t>
    </r>
  </si>
  <si>
    <r>
      <rPr>
        <b/>
        <sz val="11"/>
        <rFont val="Arial Narrow"/>
        <family val="2"/>
      </rPr>
      <t xml:space="preserve">Decreto 1076 de 2015
</t>
    </r>
    <r>
      <rPr>
        <sz val="11"/>
        <rFont val="Arial Narrow"/>
        <family val="2"/>
      </rPr>
      <t xml:space="preserve">
Por medio del cual se expide el Decreto Único Reglamentario del Sector Ambiente y Desarrollo Sostenible.
RAEE</t>
    </r>
  </si>
  <si>
    <r>
      <rPr>
        <b/>
        <sz val="11"/>
        <rFont val="Arial Narrow"/>
        <family val="2"/>
      </rPr>
      <t>Resolución 7036 de 2012</t>
    </r>
    <r>
      <rPr>
        <sz val="11"/>
        <rFont val="Arial Narrow"/>
        <family val="2"/>
      </rPr>
      <t xml:space="preserve">
Por la cual se definen las condiciones y el procedimiento para el reconocimiento económico por desintegración física total de vehículos de servicio público de transporte terrestre automotor de carga y para el registro inicial de vehículos de transporte de carga por reposición, y se dictan otras disposiciones.</t>
    </r>
  </si>
  <si>
    <r>
      <rPr>
        <b/>
        <sz val="11"/>
        <rFont val="Arial Narrow"/>
        <family val="2"/>
      </rPr>
      <t xml:space="preserve">Resolución 1407 de 2018 
</t>
    </r>
    <r>
      <rPr>
        <u/>
        <sz val="11"/>
        <rFont val="Arial Narrow"/>
        <family val="2"/>
      </rPr>
      <t xml:space="preserve">
</t>
    </r>
    <r>
      <rPr>
        <sz val="11"/>
        <rFont val="Arial Narrow"/>
        <family val="2"/>
      </rPr>
      <t>Por la cual se reglamenta la gestion ambiental de los residuos de envases y empaques de papel,cartón, plasticos, vidrio, metal y se toman otras determiaciones</t>
    </r>
  </si>
  <si>
    <r>
      <t xml:space="preserve">Resolución No. 2184 de 2019
</t>
    </r>
    <r>
      <rPr>
        <sz val="11"/>
        <rFont val="Arial Narrow"/>
        <family val="2"/>
      </rPr>
      <t>Mediante la cual empezará a regir en el 2021, el código de colores blanco, negro y verde para la separación de residuos en la fuente.</t>
    </r>
  </si>
  <si>
    <r>
      <t xml:space="preserve">Resolución 666 de 2020
</t>
    </r>
    <r>
      <rPr>
        <sz val="11"/>
        <rFont val="Arial Narrow"/>
        <family val="2"/>
      </rPr>
      <t>Por medio de la cual se adopta el protocolo general de bioseguridad para mitigar, controlar y realizar el adecuado manejo de la pandemia del Coronavirus COVID-19.</t>
    </r>
  </si>
  <si>
    <r>
      <rPr>
        <b/>
        <sz val="12"/>
        <rFont val="Arial Narrow"/>
        <family val="2"/>
      </rPr>
      <t>Objeto</t>
    </r>
    <r>
      <rPr>
        <sz val="12"/>
        <rFont val="Arial Narrow"/>
        <family val="2"/>
      </rPr>
      <t>. Adoptar el protocolo general de bioseguridad para todas las actividades económicas, sociales y sectores de la administración pública, contenido en el anexo técnico, el cual hace parte integral de esta resolución. Dicho protocolo está orientado a minimizar los factores que pueden generar la transmisión de la enfermedad y deberá ser implementado por los destinatarios de este acto administrativo en el ámbito de sus competencias.</t>
    </r>
  </si>
  <si>
    <r>
      <t xml:space="preserve">En articulación con SST, se implementan estratégias y medidas, incluido dentro de la presente norma en cuanto al </t>
    </r>
    <r>
      <rPr>
        <b/>
        <sz val="11"/>
        <rFont val="Arial Narrow"/>
        <family val="2"/>
      </rPr>
      <t>manejo de residuos</t>
    </r>
    <r>
      <rPr>
        <sz val="11"/>
        <color theme="1"/>
        <rFont val="Arial Narrow"/>
        <family val="2"/>
      </rPr>
      <t xml:space="preserve"> generados en la operación de actividades diarias dentro de las instalaciones de la entidad en lo que transcurre la emergencia sanitaria por COVID-19 </t>
    </r>
  </si>
  <si>
    <r>
      <rPr>
        <b/>
        <sz val="12"/>
        <rFont val="Arial Narrow"/>
        <family val="2"/>
      </rPr>
      <t xml:space="preserve">Ámbito de aplicación. </t>
    </r>
    <r>
      <rPr>
        <sz val="12"/>
        <rFont val="Arial Narrow"/>
        <family val="2"/>
      </rPr>
      <t>Aplica a los empleadores y trabajadores del sector público y privado, aprendices, cooperados de cooperativas o precooperativas de trabajo asociado, afiliados partícipes, los contratantes públicos y privados, contratistas vinculados mediante contrato de prestación de servicios de los diferentes sectores económicos, productivos y entidades gubernamentales que requieran desarrollar sus actividades durante el periodo de la emergencia sanitaria y las ARL.</t>
    </r>
  </si>
  <si>
    <r>
      <t xml:space="preserve">En articulación con SST, se implementan estratégias y medidas incluido dentro de la presente norma en cuanto al manejo de insumos y productos químicos </t>
    </r>
    <r>
      <rPr>
        <b/>
        <sz val="11"/>
        <rFont val="Arial Narrow"/>
        <family val="2"/>
      </rPr>
      <t>empleados</t>
    </r>
  </si>
  <si>
    <r>
      <rPr>
        <b/>
        <sz val="12"/>
        <rFont val="Arial Narrow"/>
        <family val="2"/>
      </rPr>
      <t xml:space="preserve">Responsabilidades. </t>
    </r>
    <r>
      <rPr>
        <sz val="12"/>
        <rFont val="Arial Narrow"/>
        <family val="2"/>
      </rPr>
      <t xml:space="preserve">Son responsabilidades a cargo del empleador o contratante y del trabajador, contratista cooperado o afiliado partícipe, vinculado mediante contrato de prestación de servicios o de obra, las siguientes (según aplica):
</t>
    </r>
    <r>
      <rPr>
        <b/>
        <sz val="12"/>
        <rFont val="Arial Narrow"/>
        <family val="2"/>
      </rPr>
      <t xml:space="preserve">A cargo del empleador o contratante
</t>
    </r>
    <r>
      <rPr>
        <sz val="12"/>
        <rFont val="Arial Narrow"/>
        <family val="2"/>
      </rPr>
      <t>3.1.1 Adoptar, adaptar e implementar las normas contenidas en esta resolución.
3.1.2. Capacitar a sus trabajadores y contratistas vinculados mediante contrato de prestación de servicios o de obra las medidas indicadas en este protocolo.
3.1.3 Implementar las acciones que permitan garantizar la continuidad de las actividades y la protección integral de los trabajadores, contratistas vinculados mediante contrato de prestación de servicios o de obra, y demás personas que estén presentes en las instalaciones o lugares de trabajo.</t>
    </r>
  </si>
  <si>
    <r>
      <rPr>
        <b/>
        <sz val="11"/>
        <rFont val="Arial Narrow"/>
        <family val="2"/>
      </rPr>
      <t xml:space="preserve">Ley 9 de 1979
</t>
    </r>
    <r>
      <rPr>
        <sz val="11"/>
        <rFont val="Arial Narrow"/>
        <family val="2"/>
      </rPr>
      <t xml:space="preserve">
Por medio de la cual se dictan medidas sanitarias</t>
    </r>
  </si>
  <si>
    <r>
      <rPr>
        <b/>
        <sz val="11"/>
        <rFont val="Arial Narrow"/>
        <family val="2"/>
      </rPr>
      <t xml:space="preserve">Resolución 8321 de 1983
</t>
    </r>
    <r>
      <rPr>
        <sz val="11"/>
        <rFont val="Arial Narrow"/>
        <family val="2"/>
      </rPr>
      <t xml:space="preserve">
Por la cual se dictan normas sobre protección y conservación de la audición de la salud y el bienestar de las personas, por causa de la producción y emisión de ruidos </t>
    </r>
  </si>
  <si>
    <r>
      <rPr>
        <b/>
        <sz val="11"/>
        <rFont val="Arial Narrow"/>
        <family val="2"/>
      </rPr>
      <t xml:space="preserve">Decreto 948 de 1995
</t>
    </r>
    <r>
      <rPr>
        <sz val="11"/>
        <rFont val="Arial Narrow"/>
        <family val="2"/>
      </rPr>
      <t xml:space="preserve">
Por el cual se reglamentan, parcialmente, la Ley 23 de 1973, los artículos 33, 73, 74, 75 y 76 del Decreto - Ley 2811 de 1974; los artículos 41, 42, 43, 44, 45, 48 y 49 de la Ley 9 de 1979; y la Ley 99 de 1993, en relación con la </t>
    </r>
    <r>
      <rPr>
        <b/>
        <sz val="11"/>
        <rFont val="Arial Narrow"/>
        <family val="2"/>
      </rPr>
      <t xml:space="preserve">prevención y control de la  ontaminación atmosférica y la protección de la calidad del aire. </t>
    </r>
  </si>
  <si>
    <r>
      <t>Ruido en sectores de silencio y tranquilidad. Prohíbase la generación de ruido de cualquier naturaleza por encima de los estándares establecidos, en los sectores definidos como A por el artículo 15 de este decreto,</t>
    </r>
    <r>
      <rPr>
        <b/>
        <sz val="12"/>
        <color rgb="FF000000"/>
        <rFont val="Arial Narrow"/>
        <family val="2"/>
      </rPr>
      <t xml:space="preserve"> salvo en caso de prevención de desastres o de atención de emergencias. </t>
    </r>
  </si>
  <si>
    <r>
      <rPr>
        <b/>
        <sz val="11"/>
        <rFont val="Arial Narrow"/>
        <family val="2"/>
      </rPr>
      <t xml:space="preserve">Resolución 910 de 2008
</t>
    </r>
    <r>
      <rPr>
        <sz val="11"/>
        <rFont val="Arial Narrow"/>
        <family val="2"/>
      </rPr>
      <t xml:space="preserve">
Por la cual se reglamentan los niveles permisibles de emisión de contaminantes que deberán cumplir las fuentes móviles terrestres, se reglamenta el artículo 91 del Decreto 948 de 1995 y se adoptan otras disposiciones.</t>
    </r>
  </si>
  <si>
    <r>
      <rPr>
        <b/>
        <sz val="11"/>
        <rFont val="Arial Narrow"/>
        <family val="2"/>
      </rPr>
      <t xml:space="preserve">Decreto 2107 de 1995
</t>
    </r>
    <r>
      <rPr>
        <sz val="11"/>
        <rFont val="Arial Narrow"/>
        <family val="2"/>
      </rPr>
      <t xml:space="preserve">
Por medio del cual se modifica parcialmente el Decreto 948 de 1995, que contiene el Reglamento de Protección y Control de la Calidad del Aire.</t>
    </r>
  </si>
  <si>
    <r>
      <rPr>
        <b/>
        <sz val="11"/>
        <rFont val="Arial Narrow"/>
        <family val="2"/>
      </rPr>
      <t xml:space="preserve">Resolución 1048 de 1999
</t>
    </r>
    <r>
      <rPr>
        <sz val="11"/>
        <rFont val="Arial Narrow"/>
        <family val="2"/>
      </rPr>
      <t xml:space="preserve">
Por medio de la cual se fijan los niveles permisibles de emisión de contaminantes producidos por fuentes móviles terrestres a gasolina o diésel, en condición de prueba dinámica, a partir del año modelo 2001.</t>
    </r>
  </si>
  <si>
    <r>
      <t xml:space="preserve">Resolución 610 de 2010
</t>
    </r>
    <r>
      <rPr>
        <sz val="11"/>
        <rFont val="Arial Narrow"/>
        <family val="2"/>
      </rPr>
      <t>Por la cual se modifica la Resolución 601 del 4 de abril de 2006</t>
    </r>
  </si>
  <si>
    <r>
      <rPr>
        <b/>
        <sz val="11"/>
        <rFont val="Arial Narrow"/>
        <family val="2"/>
      </rPr>
      <t xml:space="preserve">Resolución 5600 de 2006
</t>
    </r>
    <r>
      <rPr>
        <sz val="11"/>
        <rFont val="Arial Narrow"/>
        <family val="2"/>
      </rPr>
      <t xml:space="preserve">
Por la cual se establecen las  características del Formato Uniforme de los resultados de la revisión técnico-mecánica y de gases y las del Certificado de la revisión técnico-mecánica y de gases, de conformidadcon el artículo.
Emisión de gases y Material Partículado</t>
    </r>
  </si>
  <si>
    <r>
      <rPr>
        <b/>
        <sz val="11"/>
        <rFont val="Arial Narrow"/>
        <family val="2"/>
      </rPr>
      <t xml:space="preserve">Resolución 556 de 2003
</t>
    </r>
    <r>
      <rPr>
        <sz val="11"/>
        <rFont val="Arial Narrow"/>
        <family val="2"/>
      </rPr>
      <t xml:space="preserve">
Por la cual se expiden normas para el control de las emisiones en fuentes móviles.
</t>
    </r>
  </si>
  <si>
    <r>
      <rPr>
        <b/>
        <sz val="11"/>
        <rFont val="Arial Narrow"/>
        <family val="2"/>
      </rPr>
      <t xml:space="preserve">Decreto 979 de 2006
</t>
    </r>
    <r>
      <rPr>
        <sz val="11"/>
        <rFont val="Arial Narrow"/>
        <family val="2"/>
      </rPr>
      <t xml:space="preserve">
"Por el cual se modifican los artículos 7,10, 93, 94 y 108 del Decreto 948 de 1995."
</t>
    </r>
  </si>
  <si>
    <r>
      <rPr>
        <b/>
        <sz val="12"/>
        <rFont val="Arial Narrow"/>
        <family val="2"/>
      </rPr>
      <t xml:space="preserve">
Ley 1383 de 2010
</t>
    </r>
    <r>
      <rPr>
        <sz val="12"/>
        <rFont val="Arial Narrow"/>
        <family val="2"/>
      </rPr>
      <t>Por la cual se reforma la Ley 769 de 2002 - Código Nacional de Tránsito, y se dictan otras disposiciones</t>
    </r>
  </si>
  <si>
    <r>
      <t xml:space="preserve">Art. 201
</t>
    </r>
    <r>
      <rPr>
        <sz val="12"/>
        <rFont val="Arial Narrow"/>
        <family val="2"/>
      </rPr>
      <t>Art. 11</t>
    </r>
  </si>
  <si>
    <r>
      <rPr>
        <b/>
        <sz val="11"/>
        <color rgb="FF000000"/>
        <rFont val="Arial Narrow"/>
        <family val="2"/>
      </rPr>
      <t xml:space="preserve">Decreto 948 de 1995
</t>
    </r>
    <r>
      <rPr>
        <sz val="11"/>
        <color rgb="FF000000"/>
        <rFont val="Arial Narrow"/>
        <family val="2"/>
      </rPr>
      <t xml:space="preserve">
La Prevención y control de la contaminación atmosférica y la protección de la calidad del aire.</t>
    </r>
  </si>
  <si>
    <r>
      <rPr>
        <b/>
        <sz val="11"/>
        <color rgb="FF000000"/>
        <rFont val="Arial Narrow"/>
        <family val="2"/>
      </rPr>
      <t xml:space="preserve">Resolución 627 de 2006
</t>
    </r>
    <r>
      <rPr>
        <sz val="11"/>
        <color rgb="FF000000"/>
        <rFont val="Arial Narrow"/>
        <family val="2"/>
      </rPr>
      <t xml:space="preserve">
Se adopta la norma nacional de emisión de ruido y ruido ambiental
(parámetros permisibles, procedimientos técnicos y metodológicos para  la medición de ruido, presentación de informes, y otras disposiciones).</t>
    </r>
  </si>
  <si>
    <r>
      <rPr>
        <b/>
        <sz val="12"/>
        <color rgb="FF000000"/>
        <rFont val="Arial Narrow"/>
        <family val="2"/>
      </rPr>
      <t>Horarios</t>
    </r>
    <r>
      <rPr>
        <sz val="12"/>
        <color rgb="FF000000"/>
        <rFont val="Arial Narrow"/>
        <family val="2"/>
      </rPr>
      <t>. Para efectos de aplicación de esta resolución, para todo el territorio nacional, se establecen los siguientes horarios.
Diurno -------De las 7:01 a las 21:00 horas
Nocturno---De las 21:01 a las 7:00 horas</t>
    </r>
  </si>
  <si>
    <r>
      <rPr>
        <b/>
        <sz val="12"/>
        <color rgb="FF000000"/>
        <rFont val="Arial Narrow"/>
        <family val="2"/>
      </rPr>
      <t>Estándares máximos permisibles de emisión de ruido.</t>
    </r>
    <r>
      <rPr>
        <sz val="12"/>
        <color rgb="FF000000"/>
        <rFont val="Arial Narrow"/>
        <family val="2"/>
      </rPr>
      <t xml:space="preserve"> En la Tabla 1 de la presente resolución se establecen los estándares máximos permisibles de niveles de emisión de ruido expresados en decibeles ponderados A (dB(A))
Sector C- ruido Intermedio restringido 
- Zonas con usos permitidos de oficina- Zonas con usos Institucionales-
estándares máximos permisibles de niveles de emisión de ruido en dB(A)  Día-----55dB.                      Noche ------65dB.</t>
    </r>
  </si>
  <si>
    <r>
      <rPr>
        <b/>
        <sz val="12"/>
        <color rgb="FF000000"/>
        <rFont val="Arial Narrow"/>
        <family val="2"/>
      </rPr>
      <t xml:space="preserve">Aplicabilidad del ruido ambiental. </t>
    </r>
    <r>
      <rPr>
        <sz val="12"/>
        <color rgb="FF000000"/>
        <rFont val="Arial Narrow"/>
        <family val="2"/>
      </rPr>
      <t>Los resultados obtenidos en las mediciones de ruido ambiental, deben ser utilizados para realizar el diagnóstico del ambiente por ruido. Los resultados se llevan a mapas de ruido los cuales permiten visualizar la realidad en lo que concierne a ruido ambiental, identificar zonas críticas y posibles contaminadores por emisión de ruido, entre otros. Las mediciones de ruido ambiental se efectúan de acuerdo con el procedimiento estipulado en los Capítulos II y III del Anexo 3, de esta resolución.</t>
    </r>
  </si>
  <si>
    <r>
      <rPr>
        <b/>
        <sz val="11"/>
        <color rgb="FF000000"/>
        <rFont val="Arial Narrow"/>
        <family val="2"/>
      </rPr>
      <t xml:space="preserve">Ley 9 de 1979
</t>
    </r>
    <r>
      <rPr>
        <sz val="11"/>
        <color rgb="FF000000"/>
        <rFont val="Arial Narrow"/>
        <family val="2"/>
      </rPr>
      <t xml:space="preserve">
Por medio de la cual se dictan medidas sanitarias</t>
    </r>
  </si>
  <si>
    <r>
      <rPr>
        <b/>
        <sz val="11"/>
        <color rgb="FF000000"/>
        <rFont val="Arial Narrow"/>
        <family val="2"/>
      </rPr>
      <t xml:space="preserve">Ley 373 de 1997
</t>
    </r>
    <r>
      <rPr>
        <sz val="11"/>
        <color rgb="FF000000"/>
        <rFont val="Arial Narrow"/>
        <family val="2"/>
      </rPr>
      <t xml:space="preserve">
Con el objeto de proteger el recurso hídrico y garantizar su uso racional, impone obligaciones a quienes administran y/o usan el recurso.</t>
    </r>
  </si>
  <si>
    <r>
      <rPr>
        <b/>
        <sz val="11"/>
        <color rgb="FF000000"/>
        <rFont val="Arial Narrow"/>
        <family val="2"/>
      </rPr>
      <t xml:space="preserve">Decreto 3930 de 2010
</t>
    </r>
    <r>
      <rPr>
        <sz val="11"/>
        <color rgb="FF000000"/>
        <rFont val="Arial Narrow"/>
        <family val="2"/>
      </rPr>
      <t xml:space="preserve">
"Por el cual se reglamenta parcialmente el Título I de la Ley 9 de 1979, así como el Capitulo 11del Titulo VI-Parte 11I- Libro 11 del Decreto - Ley 2811 de 1974 en cuanto a usos del agua y residuos liquidos y se dictan otras disposiciones"</t>
    </r>
  </si>
  <si>
    <r>
      <rPr>
        <b/>
        <sz val="11"/>
        <color rgb="FF000000"/>
        <rFont val="Arial Narrow"/>
        <family val="2"/>
      </rPr>
      <t xml:space="preserve">Decreto 475 de 1998
</t>
    </r>
    <r>
      <rPr>
        <sz val="11"/>
        <color rgb="FF000000"/>
        <rFont val="Arial Narrow"/>
        <family val="2"/>
      </rPr>
      <t xml:space="preserve">
Por el cual se expiden normas técnicas de calidad del agua potable</t>
    </r>
  </si>
  <si>
    <r>
      <rPr>
        <b/>
        <sz val="11"/>
        <color rgb="FF000000"/>
        <rFont val="Arial Narrow"/>
        <family val="2"/>
      </rPr>
      <t xml:space="preserve">Decreto 1575 de 2007
</t>
    </r>
    <r>
      <rPr>
        <sz val="11"/>
        <color rgb="FF000000"/>
        <rFont val="Arial Narrow"/>
        <family val="2"/>
      </rPr>
      <t xml:space="preserve">
Por el cual se establece el Sistema para la Protección y Control de la Calidad del Agua para Consumo Humano.</t>
    </r>
  </si>
  <si>
    <r>
      <rPr>
        <b/>
        <sz val="11"/>
        <color rgb="FF000000"/>
        <rFont val="Arial Narrow"/>
        <family val="2"/>
      </rPr>
      <t xml:space="preserve">Decreto 3102 de 1997
</t>
    </r>
    <r>
      <rPr>
        <sz val="11"/>
        <color rgb="FF000000"/>
        <rFont val="Arial Narrow"/>
        <family val="2"/>
      </rPr>
      <t>Por el cual se reglamenta el artículo 15 de la Ley 373 de 1997 en relación con la instalación de equipos, sistemas e implementos de bajo consumo de agua.
Obligaciones de los Usuarios</t>
    </r>
  </si>
  <si>
    <r>
      <rPr>
        <b/>
        <sz val="11"/>
        <color rgb="FF000000"/>
        <rFont val="Arial Narrow"/>
        <family val="2"/>
      </rPr>
      <t xml:space="preserve">Decreto 3930 de 2010, Incorporado en el Decreto 1076 del 2015 
</t>
    </r>
    <r>
      <rPr>
        <sz val="11"/>
        <color rgb="FF000000"/>
        <rFont val="Arial Narrow"/>
        <family val="2"/>
      </rPr>
      <t xml:space="preserve">
"Por el cual se reglamenta parcialmente el Título I de la Ley 9 de 1979, así como el Capitulo 11 del Titulo VI-Parte 11I- Libro 11del Decreto - Ley 2811 de 1974 en cuanto a usos del agua y residuos liquidos y se dictan otras disposiciones"</t>
    </r>
  </si>
  <si>
    <r>
      <rPr>
        <b/>
        <sz val="11"/>
        <color rgb="FF000000"/>
        <rFont val="Arial Narrow"/>
        <family val="2"/>
      </rPr>
      <t>Decreto 4728 de 2010
Emitido por el Ministerio de Ambiente, Vivienda y Desarrollo Territorial</t>
    </r>
    <r>
      <rPr>
        <sz val="11"/>
        <color rgb="FF000000"/>
        <rFont val="Arial Narrow"/>
        <family val="2"/>
      </rPr>
      <t xml:space="preserve">
Por el cual se modifica parcialmente el Decreto 3930 de 2010.</t>
    </r>
  </si>
  <si>
    <r>
      <rPr>
        <b/>
        <sz val="11"/>
        <color rgb="FF000000"/>
        <rFont val="Arial Narrow"/>
        <family val="2"/>
      </rPr>
      <t>Resolución 3956 de 2009
Emitido por la Secretaria Distrital de Ambiente SDA</t>
    </r>
    <r>
      <rPr>
        <sz val="11"/>
        <color rgb="FF000000"/>
        <rFont val="Arial Narrow"/>
        <family val="2"/>
      </rPr>
      <t xml:space="preserve">
Por la cual se establece la norma técnica para el  control y manejo de los vertimientos realizados al recurso hídrico en el Distrito Capital.</t>
    </r>
  </si>
  <si>
    <r>
      <rPr>
        <b/>
        <sz val="12"/>
        <color rgb="FF000000"/>
        <rFont val="Arial Narrow"/>
        <family val="2"/>
      </rPr>
      <t>Permiso de vertimiento</t>
    </r>
    <r>
      <rPr>
        <sz val="12"/>
        <color rgb="FF000000"/>
        <rFont val="Arial Narrow"/>
        <family val="2"/>
      </rPr>
      <t>. Todo Usuario que genere vertimientos de aguas residuales al recurso hídrico superficial dentro del perímetro urbano de Bogotá incluidos los vertimientos no puntuales, deberá realizar la auto declaración, tramitar y obtener el permiso de vertimientos ante la autoridad ambiental.</t>
    </r>
  </si>
  <si>
    <r>
      <rPr>
        <b/>
        <sz val="11"/>
        <color rgb="FF000000"/>
        <rFont val="Arial Narrow"/>
        <family val="2"/>
      </rPr>
      <t>Resolución 3957 de 2010
Emitido por la Secretaria Distrital de Ambiente SDA</t>
    </r>
    <r>
      <rPr>
        <sz val="11"/>
        <color rgb="FF000000"/>
        <rFont val="Arial Narrow"/>
        <family val="2"/>
      </rPr>
      <t xml:space="preserve">
Por la cual se establece la norma técnica, para el control y manejo de los vertimientos realizados a la red de alcantarillado público en el Distrito Capital</t>
    </r>
  </si>
  <si>
    <r>
      <rPr>
        <b/>
        <sz val="12"/>
        <color rgb="FF000000"/>
        <rFont val="Arial Narrow"/>
        <family val="2"/>
      </rPr>
      <t>Objeto</t>
    </r>
    <r>
      <rPr>
        <sz val="12"/>
        <color rgb="FF000000"/>
        <rFont val="Arial Narrow"/>
        <family val="2"/>
      </rPr>
      <t>. El objeto de la presente Resolución es establecer, la norma técnica para el control y manejo de los vertimientos de aguas residuales realizados al sistema de alcantarillado público en Bogotá D.C., al tiempo que fija las concentraciones o estándares para su vertido.</t>
    </r>
  </si>
  <si>
    <r>
      <rPr>
        <b/>
        <sz val="12"/>
        <color rgb="FF000000"/>
        <rFont val="Arial Narrow"/>
        <family val="2"/>
      </rPr>
      <t>Campo de aplicación</t>
    </r>
    <r>
      <rPr>
        <sz val="12"/>
        <color rgb="FF000000"/>
        <rFont val="Arial Narrow"/>
        <family val="2"/>
      </rPr>
      <t>. La presente Resolución se aplicará a los vertimientos de aguas residuales diferentes a las de origen doméstico dentro del perímetro urbano de Bogotá D.C</t>
    </r>
  </si>
  <si>
    <r>
      <rPr>
        <b/>
        <sz val="12"/>
        <color rgb="FF000000"/>
        <rFont val="Arial Narrow"/>
        <family val="2"/>
      </rPr>
      <t>Registro de Vertimientos</t>
    </r>
    <r>
      <rPr>
        <sz val="12"/>
        <color rgb="FF000000"/>
        <rFont val="Arial Narrow"/>
        <family val="2"/>
      </rPr>
      <t>. Todo Usuario que genere vertimientos de aguas residuales, exceptuando los vertimientos de agua residual doméstica realizados al sistema de alcantarillado público está obligado a solicitar el registro de sus vertimientos ante la Secretaria Distrital de Ambiente – SDA.
Parágrafo: Cuando un Usuario genere más de un vertimiento deberá registrar la totalidad de los mismos.</t>
    </r>
  </si>
  <si>
    <r>
      <rPr>
        <b/>
        <sz val="11"/>
        <color rgb="FF000000"/>
        <rFont val="Arial Narrow"/>
        <family val="2"/>
      </rPr>
      <t xml:space="preserve">Ley 9 de 1979
Emitido por el Congreso de la República
</t>
    </r>
    <r>
      <rPr>
        <sz val="11"/>
        <color rgb="FF000000"/>
        <rFont val="Arial Narrow"/>
        <family val="2"/>
      </rPr>
      <t xml:space="preserve">
Por la cual se dictan medidas sanitarias</t>
    </r>
  </si>
  <si>
    <r>
      <rPr>
        <b/>
        <sz val="11"/>
        <color rgb="FF000000"/>
        <rFont val="Arial Narrow"/>
        <family val="2"/>
      </rPr>
      <t xml:space="preserve">Ley 697 de 2001
Emitido por el Congreso de Colombia
</t>
    </r>
    <r>
      <rPr>
        <sz val="11"/>
        <color rgb="FF000000"/>
        <rFont val="Arial Narrow"/>
        <family val="2"/>
      </rPr>
      <t xml:space="preserve">
Mediante la cual se fomenta el uso racional y eficiente de la energía, se promueve la utilización de energías alternativas y se dictan otras disposiciones.</t>
    </r>
  </si>
  <si>
    <r>
      <rPr>
        <b/>
        <sz val="11"/>
        <color rgb="FF000000"/>
        <rFont val="Arial Narrow"/>
        <family val="2"/>
      </rPr>
      <t xml:space="preserve">Decreto 3683 de 2003
Emitido por el Ministerio de Minas y Energía
</t>
    </r>
    <r>
      <rPr>
        <sz val="11"/>
        <color rgb="FF000000"/>
        <rFont val="Arial Narrow"/>
        <family val="2"/>
      </rPr>
      <t xml:space="preserve">
Por el cual se reglamenta la Ley 697 de 2001 y se crea una Comisión Intersectorial.</t>
    </r>
  </si>
  <si>
    <r>
      <rPr>
        <b/>
        <sz val="11"/>
        <color rgb="FF000000"/>
        <rFont val="Arial Narrow"/>
        <family val="2"/>
      </rPr>
      <t>Decreto 2501 de 2007
Emitido por el Ministerio de Minas y Energía</t>
    </r>
    <r>
      <rPr>
        <sz val="11"/>
        <color rgb="FF000000"/>
        <rFont val="Arial Narrow"/>
        <family val="2"/>
      </rPr>
      <t xml:space="preserve">
Por medio del cual se dictan disposiciones para promover prácticas con fines de uso racional y eficiente de energía eléctrica.</t>
    </r>
  </si>
  <si>
    <r>
      <t xml:space="preserve">Objetivo y campo de aplicación. Las medidas señaladas en el presente decreto para propiciar el uso racional y
eficiente de energía eléctrica se aplicarán, en los siguientes productos y procesos:
1. En los productos utilizados en la transformación de energía eléctrica tanto de fabricación nacional como importados, para así comercialización en Colombia:
a) Transformadores de potencia y de distribución eléctrica;
b) Generadores de energía eléctrica.
2. En los productos destinados para el uso final de energía eléctrica, tanto de fabricación nacional como importados, para su comercialización en Colombia, en los siguientes procesos:
a) Iluminación;
b) Refrigeración;
c) Acondicionamiento de aire;
d) Fuerza motriz;
f) Calentamiento de agua para uso doméstico;
g) Calentamiento para cocción.
</t>
    </r>
    <r>
      <rPr>
        <b/>
        <sz val="16"/>
        <color rgb="FF000000"/>
        <rFont val="Arial Narrow"/>
        <family val="2"/>
      </rPr>
      <t>3. Las edificaciones donde funcionen entidades públicas.</t>
    </r>
    <r>
      <rPr>
        <sz val="12"/>
        <color rgb="FF000000"/>
        <rFont val="Arial Narrow"/>
        <family val="2"/>
      </rPr>
      <t xml:space="preserve">
4. Las viviendas de interés social.
5. Los sistemas de alumbrado público.
6. Los sistemas de iluminación de semaforización.</t>
    </r>
  </si>
  <si>
    <r>
      <rPr>
        <b/>
        <sz val="11"/>
        <color rgb="FF000000"/>
        <rFont val="Arial Narrow"/>
        <family val="2"/>
      </rPr>
      <t>Decreto 3450 de 2008
Emitido por el Ministerio de Minas y Energía</t>
    </r>
    <r>
      <rPr>
        <sz val="11"/>
        <color rgb="FF000000"/>
        <rFont val="Arial Narrow"/>
        <family val="2"/>
      </rPr>
      <t xml:space="preserve">
Por el cual se dictan medidas tendientes al uso racional y eficiente de la energía eléctrica.</t>
    </r>
  </si>
  <si>
    <r>
      <rPr>
        <b/>
        <sz val="11"/>
        <color rgb="FF000000"/>
        <rFont val="Arial Narrow"/>
        <family val="2"/>
      </rPr>
      <t>Resolución 1023 de 2005
Emitido por el Ministerio de Ambiente, Vivienda y Desarrollo Territorial</t>
    </r>
    <r>
      <rPr>
        <sz val="11"/>
        <color rgb="FF000000"/>
        <rFont val="Arial Narrow"/>
        <family val="2"/>
      </rPr>
      <t xml:space="preserve">
Se adoptan guías ambientales como instrumento de autogestión y autorregulación</t>
    </r>
  </si>
  <si>
    <r>
      <rPr>
        <b/>
        <sz val="11"/>
        <color rgb="FF000000"/>
        <rFont val="Arial Narrow"/>
        <family val="2"/>
      </rPr>
      <t xml:space="preserve">Directiva Presidencial 04
Emitido por la Presidencia de la República
</t>
    </r>
    <r>
      <rPr>
        <sz val="11"/>
        <color rgb="FF000000"/>
        <rFont val="Arial Narrow"/>
        <family val="2"/>
      </rPr>
      <t xml:space="preserve">
Eficiencia Administrativa y Cero Papel</t>
    </r>
  </si>
  <si>
    <r>
      <rPr>
        <b/>
        <sz val="11"/>
        <color rgb="FF000000"/>
        <rFont val="Arial Narrow"/>
        <family val="2"/>
      </rPr>
      <t>Ley 140 de 1994
Emitido por el Congreso de la república</t>
    </r>
    <r>
      <rPr>
        <sz val="11"/>
        <color rgb="FF000000"/>
        <rFont val="Arial Narrow"/>
        <family val="2"/>
      </rPr>
      <t xml:space="preserve">
Por la cual se establecen las condiciones en que puede realizarse publicidad exterior visual en el territorio nacional.
</t>
    </r>
  </si>
  <si>
    <r>
      <rPr>
        <b/>
        <sz val="11"/>
        <color rgb="FF000000"/>
        <rFont val="Arial Narrow"/>
        <family val="2"/>
      </rPr>
      <t>Ley 1617 de 2013
Emitido por el Congreso de la República</t>
    </r>
    <r>
      <rPr>
        <sz val="11"/>
        <color theme="1"/>
        <rFont val="Arial Narrow"/>
        <family val="2"/>
      </rPr>
      <t xml:space="preserve">
Por la cual se expide el régimen para los Distritos Especiales</t>
    </r>
  </si>
  <si>
    <r>
      <t xml:space="preserve">ELABORÓ:
</t>
    </r>
    <r>
      <rPr>
        <sz val="9"/>
        <rFont val="Arial Narrow"/>
        <family val="2"/>
      </rPr>
      <t xml:space="preserve">
</t>
    </r>
    <r>
      <rPr>
        <b/>
        <sz val="9"/>
        <rFont val="Arial Narrow"/>
        <family val="2"/>
      </rPr>
      <t>Ana MIlena Alvarez</t>
    </r>
    <r>
      <rPr>
        <sz val="9"/>
        <rFont val="Arial Narrow"/>
        <family val="2"/>
      </rPr>
      <t xml:space="preserve">
Contratista Oficina Asesora de Planeación </t>
    </r>
  </si>
  <si>
    <r>
      <t xml:space="preserve">REVISÓ:
</t>
    </r>
    <r>
      <rPr>
        <b/>
        <sz val="11"/>
        <rFont val="Arial Narrow"/>
        <family val="2"/>
      </rPr>
      <t xml:space="preserve">Telly de Jesús Month </t>
    </r>
    <r>
      <rPr>
        <sz val="9"/>
        <rFont val="Arial Narrow"/>
        <family val="2"/>
      </rPr>
      <t xml:space="preserve">
Jefe Oficina Asesora de Planeación.</t>
    </r>
  </si>
  <si>
    <r>
      <t xml:space="preserve">APROBÓ:
</t>
    </r>
    <r>
      <rPr>
        <b/>
        <sz val="11"/>
        <rFont val="Arial Narrow"/>
        <family val="2"/>
      </rPr>
      <t xml:space="preserve">Telly de Jesús Month </t>
    </r>
    <r>
      <rPr>
        <sz val="9"/>
        <rFont val="Arial Narrow"/>
        <family val="2"/>
      </rPr>
      <t xml:space="preserve">
Jefe Oficina Asesora de Planeación.</t>
    </r>
  </si>
  <si>
    <t>Se gestiona a partor de registro de publicidad exterior</t>
  </si>
  <si>
    <t xml:space="preserve">El IDEAM,  dentro delPLAN DE GESTIÓN INTEGRAL DE RESIDUOS SÓLIDOS, realiza la identificación, manejo, almacenamiento y disposición adecuada de los RESPEL. </t>
  </si>
  <si>
    <t>Dentro de la identificación de los Aspectos ambientales, se identifica los RAEEs y se conoce la responsabilidad en el almacenamiento temporal, y disposición de estos residuos, por lo tanto la Entidad, establece, implementa y mantiene el programa para el manejo integral de residuos, dónde se enmarca la responsabilidad.
Actualmente, El IDEAM establece un proceso de disposición de RAEEs descrito dentro del programa mencionada, teniendo en cuenta el uso y reúso de estos aparatos  se dan de baja para entregarse a un gestor autorizado para su disposición final.</t>
  </si>
  <si>
    <t>El IDEAM, establece dentro del programa de gestión de Residuos, una identificación de los residuos que genera, por tanto da cumplimiento en dar un adecuado manejo. 
Así mismo se tiene previsto que en los contratos futuros se dejara explicito la responsabilidad de los proveedores en el post -consumo.</t>
  </si>
  <si>
    <t xml:space="preserve">Se adelanto proceso contractual   para la disposición adecuada de los residuos peligrosos </t>
  </si>
  <si>
    <t>La Entidad tiene conocimiento del presente decreto. 
El objeto de su identificación como requisito legal aplicable conlleva a tener conocimiento sobre la obligación de los proveedores y gestionar legalmente los sistemas de recolección de RAEEs en El IDEAM.</t>
  </si>
  <si>
    <t>El IDEAM  teniendo en cuenta el desarrollo de su misionalidad, es  netamente Administrativo, el ruido que pueda generarse en el desarrollo de sus funciones no supera los dB permitidos, y no genera impacto por ruido al medio ambiente, sin embargo tiene conocimiento del presente decreto, y actualmente las instalaciones se encuentran ubicadas en zonas aptas para su funcionamiento, de acuerdo al POT.</t>
  </si>
  <si>
    <t>Procedimiento de Mantenimiento de Vehículos. 
Plan Estratégico de Seguridad Vial.</t>
  </si>
  <si>
    <t>Implementación  ISO:14001:2004.
Implementación ISO 45001:2018</t>
  </si>
  <si>
    <t>El IDEAM, dentro del Sistema Integrado de  Gestión,  describe que aunque no es un Entidad que por su misionalidad genere ruido  mayores a los dB permitidos, conoce la existencia de esta norma como informativa en caso de requerirse.</t>
  </si>
  <si>
    <t>Cronograma de Actividades de Gestión Ambiental.
E-SGI-A-P002 PROGRAMA USO RACIONAL Y EFICIENTE DEL AGUA.</t>
  </si>
  <si>
    <t>Mantenimiento y mejora de la ISO 45001:2018</t>
  </si>
  <si>
    <t>Implementación y mantenimiento de la   NTC:ISO 14001:2015.
ISO 45001:2018</t>
  </si>
  <si>
    <t>Las Instalaciones del IDEAM , cumplen  con las condiciones solicitadas en el decreto, para que los prestadores del servicio puedan realizar  la albor de forma correcta.</t>
  </si>
  <si>
    <t xml:space="preserve">Por la cual se reglamenta la Ley 142 de 1994, en materia de prestación de los servicios públicos domiciliarios de acueducto y alcantarillado, para el cual es de interes infromativo del IDEAM </t>
  </si>
  <si>
    <t>Se mantiene e identifica para información y Gestión del IDEAM .</t>
  </si>
  <si>
    <t xml:space="preserve">PLAN DE GESTION INTEGRAL DE RESIDUOS SOLIDOS
Cronograma de Actividades de Gestión Ambiental de la vigencia de acuerdo al mentenimiento y cumplimiento de las metas ambientales del IDEAM </t>
  </si>
  <si>
    <t>1. Realizar de forma permanente campañas para el buen uso del código de colores, capacitación que debe ser dirigida a todos los funcionarios del IDEAM . Ver cronograma de Gestión Ambiental interna.
PLAN DE GESTION INTEGRAL DE RESIDUOS SOLIDOS
Cronograma de Actividades de Gestión Ambiental</t>
  </si>
  <si>
    <t>Información para garantizar su aplicabilidad en la gestión interna del IDEAM .</t>
  </si>
  <si>
    <t>La responsabilidad del IDEAM , se evidencia en la gestión y aseguramiento en la celebración de contratos donde se incluye el termino post consumo, donde los proveedores deben recoger los residuos peligrosos una vez se haya utilizado el o los productos.</t>
  </si>
  <si>
    <t>La responsabilidad del IDEAM , se evidencia en la gestión y aseguramiento en la celebración de contratos donde se incluye el termino posconsumo, donde los proveedores deben recoger los residuos peligrosos una vez se haya utilizado el o los productos.</t>
  </si>
  <si>
    <t>El IDEAM cumple el presente parágrafo atreves de los contratos de arrendamiento del IDEAM .</t>
  </si>
  <si>
    <t>Periódicamente, se revisa el cronograma y registro del mantenimiento o lavado de tanques de almacenamiento con el Grupo de gestión  administrativa, en las instalaciones del IDEAM .</t>
  </si>
  <si>
    <t>Revisar cronograma y registro del mantenimiento o lavado de tanques de almacenamiento con el Grupo de gestión administrativa, en las instalaciones del IDEAM .</t>
  </si>
  <si>
    <t>Actualmente el lavado de os vehículos del IDEAM , cumple on las específicaciones de Ley.</t>
  </si>
  <si>
    <t xml:space="preserve">S e aplica al momento de realizar entrega de residuos al proveedor </t>
  </si>
  <si>
    <t xml:space="preserve">Plan de Gestión integral de residuos </t>
  </si>
  <si>
    <t xml:space="preserve">De acuerdo con el objeto de la presente resolución, no tiene aplicabilidad en el DEAM, sin embargo se identifica para garantizar la Gestión son sus proveedores.
Información General
</t>
  </si>
  <si>
    <t>Procedimiento Mantenimiento de vehículos.</t>
  </si>
  <si>
    <t>Procedimiento Mantenimiento de vehículos.
1. Inspección a contratista de baterías. (solicitud de Información.</t>
  </si>
  <si>
    <t xml:space="preserve">Procedimiento Mantenimiento de vehículos.
</t>
  </si>
  <si>
    <t xml:space="preserve">Inspección Locativa </t>
  </si>
  <si>
    <t>Inspección Locativa 
Plan de gestión integral de residuos</t>
  </si>
  <si>
    <t>Codigo: E-SGI-F005</t>
  </si>
  <si>
    <t>Version: 005</t>
  </si>
  <si>
    <t>PROCESO: GESTION DEL SGI- SISTEMA DE GESTION AMBIENTAL</t>
  </si>
  <si>
    <t>Cumple</t>
  </si>
  <si>
    <t xml:space="preserve">Se presenta a modo de información la reglamentación para licencias ambientales, con el propósito de realizar la verificación de cumplimiento al contratista </t>
  </si>
  <si>
    <t>02</t>
  </si>
  <si>
    <t>03</t>
  </si>
  <si>
    <t>04</t>
  </si>
  <si>
    <t>05</t>
  </si>
  <si>
    <t>19/112014</t>
  </si>
  <si>
    <t>En implementación</t>
  </si>
  <si>
    <t>El IDEAM establece, implementa y mantiene un Sistema de Gestión Ambiental basado en los requisitos establecidos en la NTC ISO 14001:2015, descrito dentro del marco del Sistema Integrado de  Gestión SGI.</t>
  </si>
  <si>
    <t xml:space="preserve">Actualización  del documento </t>
  </si>
  <si>
    <t>Actualización  del documento por creación del proceso Gestión SGI</t>
  </si>
  <si>
    <t xml:space="preserve">Actualización de formato, inclusión de medidas de identificación, evaluación y seguimiento de los requisitos legales ambientales aplicables a la organización </t>
  </si>
  <si>
    <t xml:space="preserve">El IDEAM tiene conocimiento del presente artículo, y conoce la responsabilidad en la cadena de generación de los residuos, actualmente cuenta con un código de colores para el manejo de sus residuos </t>
  </si>
  <si>
    <t xml:space="preserve">Dentro del programa de Gestión Ambiental  se incluyeron acciones en pro de hábitos de consumo, a los cuales se les dio cumplimiento durante el año. Acciones tales como encuesta de hábitos de vida, Implementacion de generacion de residuos solidos y disposcion final de RESPEL. </t>
  </si>
  <si>
    <t>FECHA ULTIMA ACTUALIZACIÓN (09-11-2020)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</si>
</sst>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ont>
    <font>
      <b/>
      <sz val="11"/>
      <color theme="1"/>
      <name val="Arial Narrow"/>
      <family val="2"/>
    </font>
    <font>
      <sz val="11"/>
      <name val="Calibri"/>
      <family val="2"/>
    </font>
    <font>
      <sz val="11"/>
      <color theme="1"/>
      <name val="Arial Narrow"/>
      <family val="2"/>
    </font>
    <font>
      <b/>
      <sz val="10"/>
      <color theme="1"/>
      <name val="Arial Narrow"/>
      <family val="2"/>
    </font>
    <font>
      <sz val="10"/>
      <color theme="1"/>
      <name val="Arial Narrow"/>
      <family val="2"/>
    </font>
    <font>
      <sz val="8"/>
      <color theme="1"/>
      <name val="Calibri"/>
      <family val="2"/>
    </font>
    <font>
      <sz val="11"/>
      <name val="Arial Narrow"/>
      <family val="2"/>
    </font>
    <font>
      <b/>
      <sz val="18"/>
      <color theme="1"/>
      <name val="Arial Narrow"/>
      <family val="2"/>
    </font>
    <font>
      <b/>
      <sz val="9"/>
      <color theme="1"/>
      <name val="Arial Narrow"/>
      <family val="2"/>
    </font>
    <font>
      <b/>
      <sz val="16"/>
      <color theme="1"/>
      <name val="Arial Narrow"/>
      <family val="2"/>
    </font>
    <font>
      <sz val="11"/>
      <color rgb="FF000000"/>
      <name val="Arial Narrow"/>
      <family val="2"/>
    </font>
    <font>
      <b/>
      <sz val="11"/>
      <color rgb="FF000000"/>
      <name val="Arial Narrow"/>
      <family val="2"/>
    </font>
    <font>
      <sz val="12"/>
      <color theme="1"/>
      <name val="Arial Narrow"/>
      <family val="2"/>
    </font>
    <font>
      <sz val="16"/>
      <name val="Arial Narrow"/>
      <family val="2"/>
    </font>
    <font>
      <b/>
      <sz val="11"/>
      <name val="Arial Narrow"/>
      <family val="2"/>
    </font>
    <font>
      <u/>
      <sz val="11"/>
      <color theme="1"/>
      <name val="Arial Narrow"/>
      <family val="2"/>
    </font>
    <font>
      <u/>
      <sz val="11"/>
      <name val="Arial Narrow"/>
      <family val="2"/>
    </font>
    <font>
      <sz val="12"/>
      <name val="Arial Narrow"/>
      <family val="2"/>
    </font>
    <font>
      <b/>
      <sz val="12"/>
      <name val="Arial Narrow"/>
      <family val="2"/>
    </font>
    <font>
      <sz val="11"/>
      <color rgb="FFFF0000"/>
      <name val="Arial Narrow"/>
      <family val="2"/>
    </font>
    <font>
      <i/>
      <sz val="14"/>
      <name val="Arial Narrow"/>
      <family val="2"/>
    </font>
    <font>
      <b/>
      <sz val="12"/>
      <color rgb="FF000000"/>
      <name val="Arial Narrow"/>
      <family val="2"/>
    </font>
    <font>
      <sz val="12"/>
      <color rgb="FF000000"/>
      <name val="Arial Narrow"/>
      <family val="2"/>
    </font>
    <font>
      <b/>
      <sz val="16"/>
      <color rgb="FF000000"/>
      <name val="Arial Narrow"/>
      <family val="2"/>
    </font>
    <font>
      <b/>
      <sz val="16"/>
      <color theme="0"/>
      <name val="Arial Narrow"/>
      <family val="2"/>
    </font>
    <font>
      <u/>
      <sz val="11"/>
      <color theme="10"/>
      <name val="Arial Narrow"/>
      <family val="2"/>
    </font>
    <font>
      <sz val="9"/>
      <name val="Arial Narrow"/>
      <family val="2"/>
    </font>
    <font>
      <b/>
      <sz val="9"/>
      <name val="Arial Narrow"/>
      <family val="2"/>
    </font>
    <font>
      <sz val="8"/>
      <name val="Calibri"/>
      <family val="2"/>
    </font>
    <font>
      <sz val="11"/>
      <color theme="1"/>
      <name val="Calibri"/>
      <family val="2"/>
    </font>
  </fonts>
  <fills count="13">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95B3D7"/>
        <bgColor rgb="FF95B3D7"/>
      </patternFill>
    </fill>
    <fill>
      <patternFill patternType="solid">
        <fgColor rgb="FFD9D2E9"/>
        <bgColor rgb="FFD9D2E9"/>
      </patternFill>
    </fill>
    <fill>
      <patternFill patternType="solid">
        <fgColor rgb="FFD6E3BC"/>
        <bgColor rgb="FFD6E3BC"/>
      </patternFill>
    </fill>
    <fill>
      <patternFill patternType="solid">
        <fgColor rgb="FFEFEFEF"/>
        <bgColor rgb="FFEFEFEF"/>
      </patternFill>
    </fill>
    <fill>
      <patternFill patternType="solid">
        <fgColor rgb="FFFF6600"/>
        <bgColor rgb="FFFF6600"/>
      </patternFill>
    </fill>
    <fill>
      <patternFill patternType="solid">
        <fgColor rgb="FFFBD4B4"/>
        <bgColor rgb="FFFBD4B4"/>
      </patternFill>
    </fill>
    <fill>
      <patternFill patternType="solid">
        <fgColor rgb="FFE36C09"/>
        <bgColor rgb="FFE36C09"/>
      </patternFill>
    </fill>
    <fill>
      <patternFill patternType="solid">
        <fgColor theme="0"/>
        <bgColor rgb="FFFFFF00"/>
      </patternFill>
    </fill>
    <fill>
      <patternFill patternType="solid">
        <fgColor theme="0"/>
        <bgColor indexed="64"/>
      </patternFill>
    </fill>
  </fills>
  <borders count="5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8">
    <xf numFmtId="0" fontId="0" fillId="0" borderId="0" xfId="0" applyFont="1" applyAlignment="1"/>
    <xf numFmtId="0" fontId="0" fillId="0" borderId="0" xfId="0" applyFont="1"/>
    <xf numFmtId="0" fontId="3" fillId="0" borderId="0" xfId="0" applyFont="1" applyAlignment="1">
      <alignment horizontal="center"/>
    </xf>
    <xf numFmtId="0" fontId="3" fillId="0" borderId="0" xfId="0" applyFont="1" applyAlignment="1"/>
    <xf numFmtId="0" fontId="1" fillId="0" borderId="0" xfId="0" applyFont="1" applyAlignment="1">
      <alignment horizontal="center" vertical="center"/>
    </xf>
    <xf numFmtId="0" fontId="3" fillId="3" borderId="12" xfId="0" applyFont="1" applyFill="1" applyBorder="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0" fontId="9"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13" fillId="6" borderId="20" xfId="0" applyFont="1" applyFill="1" applyBorder="1" applyAlignment="1">
      <alignment horizontal="center" vertical="center" wrapText="1"/>
    </xf>
    <xf numFmtId="0" fontId="13" fillId="3" borderId="20" xfId="0" applyFont="1" applyFill="1" applyBorder="1" applyAlignment="1">
      <alignment horizontal="center" vertical="center" wrapText="1"/>
    </xf>
    <xf numFmtId="14" fontId="13" fillId="6" borderId="20" xfId="0" applyNumberFormat="1" applyFont="1" applyFill="1" applyBorder="1" applyAlignment="1">
      <alignment horizontal="center" vertical="center" wrapText="1"/>
    </xf>
    <xf numFmtId="0" fontId="3" fillId="0" borderId="19" xfId="0" applyFont="1" applyBorder="1" applyAlignment="1">
      <alignment horizontal="center" vertical="center" wrapText="1"/>
    </xf>
    <xf numFmtId="0" fontId="13" fillId="0" borderId="19" xfId="0" applyFont="1" applyBorder="1" applyAlignment="1">
      <alignment horizontal="center" vertical="top" wrapText="1"/>
    </xf>
    <xf numFmtId="0" fontId="3" fillId="0" borderId="2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7" borderId="20" xfId="0" applyFont="1" applyFill="1" applyBorder="1" applyAlignment="1">
      <alignment horizontal="center" vertical="center" wrapText="1"/>
    </xf>
    <xf numFmtId="0" fontId="1" fillId="0" borderId="20" xfId="0" applyFont="1" applyBorder="1" applyAlignment="1">
      <alignment horizontal="center" vertical="center"/>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3" fillId="3" borderId="21"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1" fillId="0" borderId="16" xfId="0" applyFont="1" applyBorder="1" applyAlignment="1">
      <alignment horizontal="center" vertical="center"/>
    </xf>
    <xf numFmtId="0" fontId="13" fillId="0" borderId="16" xfId="0" applyFont="1" applyBorder="1" applyAlignment="1">
      <alignment horizontal="center" vertical="center" wrapText="1"/>
    </xf>
    <xf numFmtId="0" fontId="13" fillId="6" borderId="21" xfId="0" applyFont="1" applyFill="1" applyBorder="1" applyAlignment="1">
      <alignment horizontal="center" vertical="center" wrapText="1"/>
    </xf>
    <xf numFmtId="14" fontId="13" fillId="6" borderId="21" xfId="0" applyNumberFormat="1"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6" borderId="21" xfId="0" applyFont="1" applyFill="1" applyBorder="1" applyAlignment="1">
      <alignment horizontal="center" vertical="center" wrapText="1"/>
    </xf>
    <xf numFmtId="0" fontId="7" fillId="0" borderId="16" xfId="0" applyFont="1" applyBorder="1" applyAlignment="1">
      <alignment horizontal="center" vertical="center" wrapText="1"/>
    </xf>
    <xf numFmtId="0" fontId="3" fillId="0" borderId="20" xfId="0" applyFont="1" applyBorder="1" applyAlignment="1">
      <alignment horizontal="center" vertical="center"/>
    </xf>
    <xf numFmtId="0" fontId="18" fillId="6" borderId="20" xfId="0" applyFont="1" applyFill="1" applyBorder="1" applyAlignment="1">
      <alignment horizontal="center" vertical="center" wrapText="1"/>
    </xf>
    <xf numFmtId="0" fontId="20" fillId="0" borderId="0" xfId="0" applyFont="1" applyAlignment="1">
      <alignment horizontal="center"/>
    </xf>
    <xf numFmtId="0" fontId="18" fillId="3" borderId="2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3" fillId="0" borderId="16" xfId="0" applyFont="1" applyBorder="1" applyAlignment="1">
      <alignment horizontal="center" vertical="center"/>
    </xf>
    <xf numFmtId="0" fontId="1" fillId="0" borderId="19" xfId="0" applyFont="1" applyBorder="1" applyAlignment="1">
      <alignment horizontal="center" vertical="center"/>
    </xf>
    <xf numFmtId="0" fontId="18" fillId="0" borderId="20" xfId="0" applyFont="1" applyBorder="1" applyAlignment="1">
      <alignment horizontal="center" vertical="center" wrapText="1"/>
    </xf>
    <xf numFmtId="0" fontId="3" fillId="0" borderId="23" xfId="0" applyFont="1" applyBorder="1" applyAlignment="1">
      <alignment horizontal="center" vertical="center" wrapText="1"/>
    </xf>
    <xf numFmtId="0" fontId="13" fillId="0" borderId="23" xfId="0" applyFont="1" applyBorder="1" applyAlignment="1">
      <alignment horizontal="center" vertical="center" wrapText="1"/>
    </xf>
    <xf numFmtId="0" fontId="13" fillId="6" borderId="25"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 fillId="0" borderId="20" xfId="0" applyFont="1" applyBorder="1" applyAlignment="1">
      <alignment horizontal="center" vertical="center" wrapText="1"/>
    </xf>
    <xf numFmtId="0" fontId="13" fillId="2" borderId="20" xfId="0" applyFont="1" applyFill="1" applyBorder="1" applyAlignment="1">
      <alignment horizontal="center" vertical="center" wrapText="1"/>
    </xf>
    <xf numFmtId="0" fontId="23" fillId="0" borderId="20" xfId="0" applyFont="1" applyBorder="1" applyAlignment="1">
      <alignment horizontal="center" vertical="center" wrapText="1"/>
    </xf>
    <xf numFmtId="0" fontId="10" fillId="5" borderId="25" xfId="0" applyFont="1" applyFill="1" applyBorder="1" applyAlignment="1">
      <alignment horizontal="center" vertical="center" textRotation="90" wrapText="1"/>
    </xf>
    <xf numFmtId="0" fontId="1" fillId="3" borderId="32" xfId="0" applyFont="1" applyFill="1" applyBorder="1" applyAlignment="1">
      <alignment horizontal="center" vertical="center" wrapText="1"/>
    </xf>
    <xf numFmtId="0" fontId="26" fillId="3" borderId="20" xfId="0" applyFont="1" applyFill="1" applyBorder="1" applyAlignment="1">
      <alignment horizontal="center" vertical="center" wrapText="1"/>
    </xf>
    <xf numFmtId="0" fontId="3" fillId="3" borderId="20" xfId="0" applyFont="1" applyFill="1" applyBorder="1" applyAlignment="1">
      <alignment horizontal="center" vertical="center" wrapText="1"/>
    </xf>
    <xf numFmtId="14" fontId="13" fillId="0" borderId="20" xfId="0" applyNumberFormat="1" applyFont="1" applyBorder="1" applyAlignment="1">
      <alignment horizontal="center" vertical="center" wrapText="1"/>
    </xf>
    <xf numFmtId="0" fontId="3" fillId="3" borderId="33"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5" fillId="0" borderId="0" xfId="0" applyFont="1"/>
    <xf numFmtId="0" fontId="3" fillId="3" borderId="0" xfId="0" applyFont="1" applyFill="1" applyAlignment="1">
      <alignment horizontal="center"/>
    </xf>
    <xf numFmtId="0" fontId="3" fillId="3" borderId="34" xfId="0" applyFont="1" applyFill="1" applyBorder="1" applyAlignment="1">
      <alignment horizontal="center"/>
    </xf>
    <xf numFmtId="0" fontId="5" fillId="2" borderId="0" xfId="0" applyFont="1" applyFill="1" applyAlignment="1">
      <alignment horizontal="center" vertical="center" wrapText="1"/>
    </xf>
    <xf numFmtId="0" fontId="3" fillId="3" borderId="31" xfId="0" applyFont="1" applyFill="1" applyBorder="1" applyAlignment="1">
      <alignment horizontal="center"/>
    </xf>
    <xf numFmtId="0" fontId="5" fillId="0" borderId="45" xfId="0" applyFont="1" applyBorder="1" applyAlignment="1">
      <alignment horizontal="center" vertical="center" wrapText="1"/>
    </xf>
    <xf numFmtId="0" fontId="3" fillId="3" borderId="45" xfId="0" applyFont="1" applyFill="1" applyBorder="1" applyAlignment="1">
      <alignment horizontal="center"/>
    </xf>
    <xf numFmtId="0" fontId="1" fillId="3" borderId="45" xfId="0" applyFont="1" applyFill="1" applyBorder="1" applyAlignment="1">
      <alignment horizontal="center"/>
    </xf>
    <xf numFmtId="0" fontId="7" fillId="0" borderId="45" xfId="0" applyFont="1" applyBorder="1" applyAlignment="1"/>
    <xf numFmtId="0" fontId="5" fillId="2" borderId="46" xfId="0" applyFont="1" applyFill="1" applyBorder="1" applyAlignment="1">
      <alignment horizontal="center" vertical="center" wrapText="1"/>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49" xfId="0" applyFont="1" applyFill="1" applyBorder="1" applyAlignment="1">
      <alignment horizontal="center" vertical="center"/>
    </xf>
    <xf numFmtId="49" fontId="5" fillId="0" borderId="5" xfId="0" applyNumberFormat="1" applyFont="1" applyBorder="1" applyAlignment="1">
      <alignment horizontal="center" vertical="center" wrapText="1"/>
    </xf>
    <xf numFmtId="0" fontId="7" fillId="0" borderId="6" xfId="0" applyFont="1" applyBorder="1"/>
    <xf numFmtId="0" fontId="7" fillId="0" borderId="7" xfId="0" applyFont="1" applyBorder="1"/>
    <xf numFmtId="14" fontId="5" fillId="11" borderId="5" xfId="0" applyNumberFormat="1" applyFont="1" applyFill="1" applyBorder="1" applyAlignment="1">
      <alignment horizontal="center" vertical="center" wrapText="1"/>
    </xf>
    <xf numFmtId="0" fontId="7" fillId="12" borderId="6" xfId="0" applyFont="1" applyFill="1" applyBorder="1"/>
    <xf numFmtId="0" fontId="7" fillId="12" borderId="18" xfId="0" applyFont="1" applyFill="1" applyBorder="1"/>
    <xf numFmtId="0" fontId="5" fillId="0" borderId="46" xfId="0" applyFont="1" applyBorder="1" applyAlignment="1">
      <alignment horizontal="center" vertical="center" wrapText="1"/>
    </xf>
    <xf numFmtId="0" fontId="7" fillId="0" borderId="46" xfId="0" applyFont="1" applyBorder="1"/>
    <xf numFmtId="0" fontId="13" fillId="0" borderId="16" xfId="0" applyFont="1" applyBorder="1" applyAlignment="1">
      <alignment horizontal="center" vertical="center" wrapText="1"/>
    </xf>
    <xf numFmtId="0" fontId="7" fillId="0" borderId="23" xfId="0" applyFont="1" applyBorder="1"/>
    <xf numFmtId="0" fontId="7" fillId="0" borderId="19" xfId="0" applyFont="1" applyBorder="1"/>
    <xf numFmtId="0" fontId="1" fillId="0" borderId="16" xfId="0" applyFont="1" applyBorder="1" applyAlignment="1">
      <alignment horizontal="center" vertical="center"/>
    </xf>
    <xf numFmtId="0" fontId="3" fillId="0" borderId="16" xfId="0" applyFont="1" applyBorder="1" applyAlignment="1">
      <alignment horizontal="center" vertical="center" wrapText="1"/>
    </xf>
    <xf numFmtId="0" fontId="1" fillId="4" borderId="30" xfId="0" applyFont="1" applyFill="1" applyBorder="1" applyAlignment="1">
      <alignment horizontal="center" vertical="center" wrapText="1"/>
    </xf>
    <xf numFmtId="0" fontId="7" fillId="0" borderId="31" xfId="0" applyFont="1" applyBorder="1"/>
    <xf numFmtId="0" fontId="3" fillId="3" borderId="16" xfId="0" applyFont="1" applyFill="1" applyBorder="1" applyAlignment="1">
      <alignment horizontal="center" vertical="center" wrapText="1"/>
    </xf>
    <xf numFmtId="0" fontId="11" fillId="0" borderId="0" xfId="0" applyFont="1" applyAlignment="1">
      <alignment horizontal="center" vertical="center" wrapText="1"/>
    </xf>
    <xf numFmtId="0" fontId="3" fillId="0" borderId="0" xfId="0" applyFont="1" applyAlignment="1"/>
    <xf numFmtId="0" fontId="11" fillId="0" borderId="16" xfId="0" applyFont="1" applyBorder="1" applyAlignment="1">
      <alignment horizontal="center" vertical="center" wrapText="1"/>
    </xf>
    <xf numFmtId="0" fontId="13" fillId="3" borderId="16" xfId="0" applyFont="1" applyFill="1" applyBorder="1" applyAlignment="1">
      <alignment horizontal="center" vertical="center" wrapText="1"/>
    </xf>
    <xf numFmtId="0" fontId="25" fillId="4" borderId="27" xfId="0" applyFont="1" applyFill="1" applyBorder="1" applyAlignment="1">
      <alignment horizontal="center" vertical="center" wrapText="1"/>
    </xf>
    <xf numFmtId="0" fontId="7" fillId="0" borderId="28" xfId="0" applyFont="1" applyBorder="1"/>
    <xf numFmtId="0" fontId="7" fillId="0" borderId="29" xfId="0" applyFont="1" applyBorder="1"/>
    <xf numFmtId="0" fontId="1" fillId="0" borderId="5" xfId="0" applyFont="1" applyBorder="1" applyAlignment="1">
      <alignment horizontal="center"/>
    </xf>
    <xf numFmtId="14" fontId="13" fillId="6" borderId="16" xfId="0" applyNumberFormat="1" applyFont="1" applyFill="1" applyBorder="1" applyAlignment="1">
      <alignment horizontal="center" vertical="center" wrapText="1"/>
    </xf>
    <xf numFmtId="0" fontId="3" fillId="0" borderId="0" xfId="0" applyFont="1" applyAlignment="1">
      <alignment horizontal="center" vertical="center" wrapText="1"/>
    </xf>
    <xf numFmtId="0" fontId="4" fillId="0" borderId="5" xfId="0" applyFont="1" applyBorder="1" applyAlignment="1">
      <alignment horizontal="center" vertical="center" wrapText="1"/>
    </xf>
    <xf numFmtId="0" fontId="7" fillId="0" borderId="18" xfId="0" applyFont="1" applyBorder="1"/>
    <xf numFmtId="0" fontId="4" fillId="0" borderId="46" xfId="0" applyFont="1" applyBorder="1" applyAlignment="1">
      <alignment horizontal="center" vertical="center" wrapText="1"/>
    </xf>
    <xf numFmtId="0" fontId="5" fillId="2" borderId="5" xfId="0" applyFont="1" applyFill="1" applyBorder="1" applyAlignment="1">
      <alignment horizontal="center" vertical="center" wrapText="1"/>
    </xf>
    <xf numFmtId="0" fontId="7" fillId="0" borderId="24" xfId="0" applyFont="1" applyBorder="1"/>
    <xf numFmtId="0" fontId="3" fillId="6" borderId="1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3" fillId="0" borderId="16" xfId="0" applyFont="1" applyBorder="1" applyAlignment="1">
      <alignment horizontal="center" vertical="center"/>
    </xf>
    <xf numFmtId="0" fontId="13" fillId="0" borderId="23" xfId="0" applyFont="1" applyBorder="1" applyAlignment="1">
      <alignment horizontal="center" vertical="center" wrapText="1"/>
    </xf>
    <xf numFmtId="0" fontId="13" fillId="0" borderId="16" xfId="0" applyFont="1" applyBorder="1" applyAlignment="1">
      <alignment horizontal="center" vertical="center"/>
    </xf>
    <xf numFmtId="0" fontId="16" fillId="0" borderId="16" xfId="0" applyFont="1" applyBorder="1" applyAlignment="1">
      <alignment horizontal="center" vertical="center" wrapText="1"/>
    </xf>
    <xf numFmtId="0" fontId="8" fillId="4" borderId="17" xfId="0" applyFont="1" applyFill="1" applyBorder="1" applyAlignment="1">
      <alignment horizontal="center" vertical="center"/>
    </xf>
    <xf numFmtId="1" fontId="3" fillId="0" borderId="16" xfId="0" applyNumberFormat="1" applyFont="1" applyBorder="1" applyAlignment="1">
      <alignment horizontal="center" vertical="center" wrapText="1"/>
    </xf>
    <xf numFmtId="0" fontId="3" fillId="2" borderId="1" xfId="0" applyFont="1" applyFill="1" applyBorder="1" applyAlignment="1">
      <alignment horizontal="left" vertical="center" wrapText="1"/>
    </xf>
    <xf numFmtId="0" fontId="7" fillId="0" borderId="30" xfId="0" applyFont="1" applyBorder="1" applyAlignment="1">
      <alignment horizontal="left"/>
    </xf>
    <xf numFmtId="0" fontId="7" fillId="0" borderId="3" xfId="0" applyFont="1" applyBorder="1" applyAlignment="1">
      <alignment horizontal="left"/>
    </xf>
    <xf numFmtId="0" fontId="8" fillId="4" borderId="16"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2" xfId="0" applyFont="1" applyBorder="1"/>
    <xf numFmtId="0" fontId="7" fillId="0" borderId="3" xfId="0" applyFont="1" applyBorder="1"/>
    <xf numFmtId="0" fontId="7" fillId="0" borderId="8" xfId="0" applyFont="1" applyBorder="1"/>
    <xf numFmtId="0" fontId="7" fillId="0" borderId="4" xfId="0" applyFont="1" applyBorder="1"/>
    <xf numFmtId="0" fontId="7" fillId="0" borderId="45" xfId="0" applyFont="1" applyBorder="1"/>
    <xf numFmtId="0" fontId="1" fillId="0" borderId="0" xfId="0" applyFont="1" applyAlignment="1">
      <alignment horizontal="center" vertical="center" wrapText="1"/>
    </xf>
    <xf numFmtId="0" fontId="3" fillId="0" borderId="45" xfId="0" applyFont="1" applyBorder="1" applyAlignment="1"/>
    <xf numFmtId="0" fontId="3" fillId="2" borderId="5" xfId="0" applyFont="1" applyFill="1" applyBorder="1" applyAlignment="1">
      <alignment horizontal="left" vertical="center"/>
    </xf>
    <xf numFmtId="0" fontId="7" fillId="0" borderId="6" xfId="0" applyFont="1" applyBorder="1" applyAlignment="1">
      <alignment horizontal="left"/>
    </xf>
    <xf numFmtId="0" fontId="7" fillId="0" borderId="7" xfId="0" applyFont="1" applyBorder="1" applyAlignment="1">
      <alignment horizontal="left"/>
    </xf>
    <xf numFmtId="0" fontId="3" fillId="2" borderId="5"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8" fillId="4" borderId="13" xfId="0" applyFont="1" applyFill="1" applyBorder="1" applyAlignment="1">
      <alignment horizontal="center" vertical="center"/>
    </xf>
    <xf numFmtId="0" fontId="7" fillId="0" borderId="14" xfId="0" applyFont="1" applyBorder="1"/>
    <xf numFmtId="0" fontId="7" fillId="0" borderId="15" xfId="0" applyFont="1" applyBorder="1"/>
    <xf numFmtId="0" fontId="10" fillId="5" borderId="16" xfId="0" applyFont="1" applyFill="1" applyBorder="1" applyAlignment="1">
      <alignment horizontal="center" vertical="center" textRotation="90"/>
    </xf>
    <xf numFmtId="0" fontId="14" fillId="0" borderId="23" xfId="0" applyFont="1" applyBorder="1"/>
    <xf numFmtId="0" fontId="14" fillId="0" borderId="19" xfId="0" applyFont="1" applyBorder="1"/>
    <xf numFmtId="0" fontId="10" fillId="5" borderId="26" xfId="0" applyFont="1" applyFill="1" applyBorder="1" applyAlignment="1">
      <alignment horizontal="center" vertical="center" textRotation="90" wrapText="1"/>
    </xf>
    <xf numFmtId="0" fontId="14" fillId="0" borderId="24" xfId="0" applyFont="1" applyBorder="1"/>
    <xf numFmtId="0" fontId="10" fillId="5" borderId="26" xfId="0" applyFont="1" applyFill="1" applyBorder="1" applyAlignment="1">
      <alignment horizontal="center" vertical="center" textRotation="90"/>
    </xf>
    <xf numFmtId="0" fontId="10" fillId="5" borderId="16" xfId="0" applyFont="1" applyFill="1" applyBorder="1" applyAlignment="1">
      <alignment horizontal="center" vertical="center" textRotation="90" wrapText="1"/>
    </xf>
    <xf numFmtId="0" fontId="1" fillId="3" borderId="16" xfId="0" applyFont="1" applyFill="1" applyBorder="1" applyAlignment="1">
      <alignment horizontal="center" vertical="center" wrapText="1"/>
    </xf>
    <xf numFmtId="0" fontId="6" fillId="0" borderId="5" xfId="0" applyFont="1" applyBorder="1" applyAlignment="1">
      <alignment horizontal="center"/>
    </xf>
    <xf numFmtId="0" fontId="2" fillId="0" borderId="6" xfId="0" applyFont="1" applyBorder="1"/>
    <xf numFmtId="0" fontId="2" fillId="0" borderId="7" xfId="0" applyFont="1" applyBorder="1"/>
    <xf numFmtId="9" fontId="6" fillId="0" borderId="5" xfId="0" applyNumberFormat="1" applyFont="1" applyBorder="1" applyAlignment="1">
      <alignment horizontal="center"/>
    </xf>
    <xf numFmtId="0" fontId="0" fillId="0" borderId="5" xfId="0" applyFont="1" applyBorder="1" applyAlignment="1">
      <alignment horizontal="center"/>
    </xf>
    <xf numFmtId="14" fontId="0" fillId="0" borderId="1" xfId="0" applyNumberFormat="1" applyFont="1" applyBorder="1" applyAlignment="1">
      <alignment horizontal="center" vertical="center"/>
    </xf>
    <xf numFmtId="0" fontId="2" fillId="0" borderId="2" xfId="0" applyFont="1" applyBorder="1"/>
    <xf numFmtId="0" fontId="2" fillId="0" borderId="3" xfId="0" applyFont="1" applyBorder="1"/>
    <xf numFmtId="0" fontId="2" fillId="0" borderId="8" xfId="0" applyFont="1" applyBorder="1"/>
    <xf numFmtId="0" fontId="0" fillId="0" borderId="0" xfId="0" applyFont="1" applyAlignment="1"/>
    <xf numFmtId="0" fontId="2" fillId="0" borderId="4" xfId="0" applyFont="1" applyBorder="1"/>
    <xf numFmtId="0" fontId="2" fillId="0" borderId="9" xfId="0" applyFont="1" applyBorder="1"/>
    <xf numFmtId="0" fontId="2" fillId="0" borderId="10" xfId="0" applyFont="1" applyBorder="1"/>
    <xf numFmtId="0" fontId="2" fillId="0" borderId="11" xfId="0" applyFont="1" applyBorder="1"/>
    <xf numFmtId="0" fontId="6" fillId="0" borderId="1" xfId="0" applyFont="1" applyBorder="1" applyAlignment="1">
      <alignment horizontal="center" vertical="center"/>
    </xf>
    <xf numFmtId="0" fontId="6" fillId="8" borderId="5" xfId="0" applyFont="1" applyFill="1" applyBorder="1" applyAlignment="1">
      <alignment horizontal="center"/>
    </xf>
    <xf numFmtId="0" fontId="0" fillId="0" borderId="1" xfId="0" applyFont="1" applyBorder="1" applyAlignment="1">
      <alignment horizontal="center" wrapText="1"/>
    </xf>
    <xf numFmtId="0" fontId="0" fillId="0" borderId="2" xfId="0" applyFont="1" applyBorder="1" applyAlignment="1">
      <alignment horizontal="center"/>
    </xf>
    <xf numFmtId="0" fontId="0" fillId="0" borderId="1" xfId="0" applyFont="1" applyBorder="1" applyAlignment="1">
      <alignment horizontal="center"/>
    </xf>
    <xf numFmtId="0" fontId="0" fillId="0" borderId="1" xfId="0" applyFont="1" applyBorder="1" applyAlignment="1">
      <alignment horizontal="center" vertical="center" wrapText="1"/>
    </xf>
    <xf numFmtId="9"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2" fillId="0" borderId="18" xfId="0" applyFont="1" applyBorder="1"/>
    <xf numFmtId="0" fontId="0" fillId="9" borderId="35" xfId="0" applyFont="1" applyFill="1" applyBorder="1" applyAlignment="1">
      <alignment horizontal="center" vertical="center" wrapText="1"/>
    </xf>
    <xf numFmtId="0" fontId="2" fillId="0" borderId="36" xfId="0" applyFont="1" applyBorder="1"/>
    <xf numFmtId="0" fontId="2" fillId="0" borderId="37" xfId="0" applyFont="1" applyBorder="1"/>
    <xf numFmtId="0" fontId="2" fillId="0" borderId="38" xfId="0" applyFont="1" applyBorder="1"/>
    <xf numFmtId="0" fontId="2" fillId="0" borderId="39" xfId="0" applyFont="1" applyBorder="1"/>
    <xf numFmtId="0" fontId="2" fillId="0" borderId="40" xfId="0" applyFont="1" applyBorder="1"/>
    <xf numFmtId="0" fontId="2" fillId="0" borderId="41" xfId="0" applyFont="1" applyBorder="1"/>
    <xf numFmtId="0" fontId="2" fillId="0" borderId="42" xfId="0" applyFont="1" applyBorder="1"/>
    <xf numFmtId="0" fontId="0" fillId="10" borderId="43" xfId="0" applyFont="1" applyFill="1" applyBorder="1" applyAlignment="1">
      <alignment horizontal="center"/>
    </xf>
    <xf numFmtId="0" fontId="2" fillId="0" borderId="44" xfId="0" applyFont="1" applyBorder="1"/>
    <xf numFmtId="0" fontId="2" fillId="0" borderId="45" xfId="0" applyFont="1" applyBorder="1"/>
    <xf numFmtId="0" fontId="0" fillId="0" borderId="0" xfId="0" applyFont="1" applyAlignment="1">
      <alignment horizontal="center" vertical="center" wrapText="1"/>
    </xf>
  </cellXfs>
  <cellStyles count="1">
    <cellStyle name="Normal" xfId="0" builtinId="0"/>
  </cellStyles>
  <dxfs count="32">
    <dxf>
      <fill>
        <patternFill patternType="solid">
          <fgColor rgb="FF99CC00"/>
          <bgColor rgb="FF99CC00"/>
        </patternFill>
      </fill>
    </dxf>
    <dxf>
      <fill>
        <patternFill patternType="solid">
          <fgColor rgb="FFFFCC00"/>
          <bgColor rgb="FFFFCC00"/>
        </patternFill>
      </fill>
    </dxf>
    <dxf>
      <fill>
        <patternFill patternType="solid">
          <fgColor rgb="FF99CC00"/>
          <bgColor rgb="FF99CC00"/>
        </patternFill>
      </fill>
    </dxf>
    <dxf>
      <fill>
        <patternFill patternType="solid">
          <fgColor rgb="FFFFCC00"/>
          <bgColor rgb="FFFFCC00"/>
        </patternFill>
      </fill>
    </dxf>
    <dxf>
      <fill>
        <patternFill patternType="solid">
          <fgColor rgb="FF99CC00"/>
          <bgColor rgb="FF99CC00"/>
        </patternFill>
      </fill>
    </dxf>
    <dxf>
      <fill>
        <patternFill patternType="solid">
          <fgColor rgb="FFFFCC00"/>
          <bgColor rgb="FFFFCC00"/>
        </patternFill>
      </fill>
    </dxf>
    <dxf>
      <fill>
        <patternFill patternType="solid">
          <fgColor rgb="FF99CC00"/>
          <bgColor rgb="FF99CC00"/>
        </patternFill>
      </fill>
    </dxf>
    <dxf>
      <fill>
        <patternFill patternType="solid">
          <fgColor rgb="FFFFCC00"/>
          <bgColor rgb="FFFFCC00"/>
        </patternFill>
      </fill>
    </dxf>
    <dxf>
      <fill>
        <patternFill patternType="solid">
          <fgColor rgb="FF99CC00"/>
          <bgColor rgb="FF99CC00"/>
        </patternFill>
      </fill>
    </dxf>
    <dxf>
      <fill>
        <patternFill patternType="solid">
          <fgColor rgb="FFFFCC00"/>
          <bgColor rgb="FFFFCC00"/>
        </patternFill>
      </fill>
    </dxf>
    <dxf>
      <fill>
        <patternFill patternType="solid">
          <fgColor rgb="FF99CC00"/>
          <bgColor rgb="FF99CC00"/>
        </patternFill>
      </fill>
    </dxf>
    <dxf>
      <fill>
        <patternFill patternType="solid">
          <fgColor rgb="FFFFCC00"/>
          <bgColor rgb="FFFFCC00"/>
        </patternFill>
      </fill>
    </dxf>
    <dxf>
      <fill>
        <patternFill patternType="solid">
          <fgColor rgb="FF99CC00"/>
          <bgColor rgb="FF99CC00"/>
        </patternFill>
      </fill>
    </dxf>
    <dxf>
      <fill>
        <patternFill patternType="solid">
          <fgColor rgb="FFFFCC00"/>
          <bgColor rgb="FFFFCC00"/>
        </patternFill>
      </fill>
    </dxf>
    <dxf>
      <fill>
        <patternFill patternType="solid">
          <fgColor rgb="FF99CC00"/>
          <bgColor rgb="FF99CC00"/>
        </patternFill>
      </fill>
    </dxf>
    <dxf>
      <fill>
        <patternFill patternType="solid">
          <fgColor rgb="FFFFCC00"/>
          <bgColor rgb="FFFFCC00"/>
        </patternFill>
      </fill>
    </dxf>
    <dxf>
      <fill>
        <patternFill patternType="solid">
          <fgColor rgb="FF99CC00"/>
          <bgColor rgb="FF99CC00"/>
        </patternFill>
      </fill>
    </dxf>
    <dxf>
      <fill>
        <patternFill patternType="solid">
          <fgColor rgb="FFFFCC00"/>
          <bgColor rgb="FFFFCC00"/>
        </patternFill>
      </fill>
    </dxf>
    <dxf>
      <fill>
        <patternFill patternType="solid">
          <fgColor rgb="FF99CC00"/>
          <bgColor rgb="FF99CC00"/>
        </patternFill>
      </fill>
    </dxf>
    <dxf>
      <fill>
        <patternFill patternType="solid">
          <fgColor rgb="FFFFCC00"/>
          <bgColor rgb="FFFFCC00"/>
        </patternFill>
      </fill>
    </dxf>
    <dxf>
      <fill>
        <patternFill patternType="solid">
          <fgColor rgb="FF99CC00"/>
          <bgColor rgb="FF99CC00"/>
        </patternFill>
      </fill>
    </dxf>
    <dxf>
      <fill>
        <patternFill patternType="solid">
          <fgColor rgb="FFFFCC00"/>
          <bgColor rgb="FFFFCC00"/>
        </patternFill>
      </fill>
    </dxf>
    <dxf>
      <fill>
        <patternFill patternType="solid">
          <fgColor rgb="FF99CC00"/>
          <bgColor rgb="FF99CC00"/>
        </patternFill>
      </fill>
    </dxf>
    <dxf>
      <fill>
        <patternFill patternType="solid">
          <fgColor rgb="FFFFCC00"/>
          <bgColor rgb="FFFFCC00"/>
        </patternFill>
      </fill>
    </dxf>
    <dxf>
      <fill>
        <patternFill patternType="solid">
          <fgColor rgb="FF99CC00"/>
          <bgColor rgb="FF99CC00"/>
        </patternFill>
      </fill>
    </dxf>
    <dxf>
      <fill>
        <patternFill patternType="solid">
          <fgColor rgb="FFFFCC00"/>
          <bgColor rgb="FFFFCC00"/>
        </patternFill>
      </fill>
    </dxf>
    <dxf>
      <fill>
        <patternFill patternType="solid">
          <fgColor rgb="FF99CC00"/>
          <bgColor rgb="FF99CC00"/>
        </patternFill>
      </fill>
    </dxf>
    <dxf>
      <fill>
        <patternFill patternType="solid">
          <fgColor rgb="FFFFCC00"/>
          <bgColor rgb="FFFFCC00"/>
        </patternFill>
      </fill>
    </dxf>
    <dxf>
      <fill>
        <patternFill patternType="solid">
          <fgColor rgb="FF99CC00"/>
          <bgColor rgb="FF99CC00"/>
        </patternFill>
      </fill>
    </dxf>
    <dxf>
      <fill>
        <patternFill patternType="solid">
          <fgColor rgb="FFFFCC00"/>
          <bgColor rgb="FFFFCC00"/>
        </patternFill>
      </fill>
    </dxf>
    <dxf>
      <fill>
        <patternFill patternType="solid">
          <fgColor rgb="FF99CC00"/>
          <bgColor rgb="FF99CC00"/>
        </patternFill>
      </fill>
    </dxf>
    <dxf>
      <fill>
        <patternFill patternType="solid">
          <fgColor rgb="FFFFCC00"/>
          <bgColor rgb="FFFFC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1" i="0">
                <a:solidFill>
                  <a:srgbClr val="FFFFFF"/>
                </a:solidFill>
                <a:latin typeface="+mn-lt"/>
              </a:defRPr>
            </a:pPr>
            <a:r>
              <a:rPr sz="1200" b="1" i="0">
                <a:solidFill>
                  <a:srgbClr val="FFFFFF"/>
                </a:solidFill>
                <a:latin typeface="+mn-lt"/>
              </a:rPr>
              <a:t>EFICACIA EN EL CUMPLIMIENTO DE REQUISITOS LEGALES </a:t>
            </a:r>
          </a:p>
        </c:rich>
      </c:tx>
      <c:overlay val="0"/>
    </c:title>
    <c:autoTitleDeleted val="0"/>
    <c:plotArea>
      <c:layout/>
      <c:barChart>
        <c:barDir val="col"/>
        <c:grouping val="clustered"/>
        <c:varyColors val="1"/>
        <c:ser>
          <c:idx val="0"/>
          <c:order val="0"/>
          <c:tx>
            <c:strRef>
              <c:f>INDICADOR!$A$19</c:f>
              <c:strCache>
                <c:ptCount val="1"/>
                <c:pt idx="0">
                  <c:v>Porcentaje</c:v>
                </c:pt>
              </c:strCache>
            </c:strRef>
          </c:tx>
          <c:spPr>
            <a:solidFill>
              <a:srgbClr val="FF8080"/>
            </a:solidFill>
          </c:spPr>
          <c:invertIfNegative val="1"/>
          <c:val>
            <c:numRef>
              <c:f>INDICADOR!$B$19:$I$19</c:f>
              <c:numCache>
                <c:formatCode>General</c:formatCode>
                <c:ptCount val="8"/>
                <c:pt idx="6" formatCode="0%">
                  <c:v>0.97222222222222221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C400-4C5D-B9A0-9D2C75E66646}"/>
            </c:ext>
          </c:extLst>
        </c:ser>
        <c:ser>
          <c:idx val="1"/>
          <c:order val="1"/>
          <c:tx>
            <c:strRef>
              <c:f>INDICADOR!$A$20</c:f>
              <c:strCache>
                <c:ptCount val="1"/>
                <c:pt idx="0">
                  <c:v>No cumplimiento</c:v>
                </c:pt>
              </c:strCache>
            </c:strRef>
          </c:tx>
          <c:spPr>
            <a:solidFill>
              <a:srgbClr val="FFCC99"/>
            </a:solidFill>
          </c:spPr>
          <c:invertIfNegative val="1"/>
          <c:val>
            <c:numRef>
              <c:f>INDICADOR!$B$20:$I$20</c:f>
              <c:numCache>
                <c:formatCode>General</c:formatCode>
                <c:ptCount val="8"/>
                <c:pt idx="6" formatCode="0%">
                  <c:v>2.777777777777779E-2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C400-4C5D-B9A0-9D2C75E66646}"/>
            </c:ext>
          </c:extLst>
        </c:ser>
        <c:dLbls>
          <c:showLegendKey val="0"/>
          <c:showVal val="0"/>
          <c:showCatName val="0"/>
          <c:showSerName val="0"/>
          <c:showPercent val="0"/>
          <c:showBubbleSize val="0"/>
        </c:dLbls>
        <c:gapWidth val="150"/>
        <c:axId val="28039861"/>
        <c:axId val="36051825"/>
      </c:barChart>
      <c:catAx>
        <c:axId val="2803986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s-ES"/>
          </a:p>
        </c:txPr>
        <c:crossAx val="36051825"/>
        <c:crosses val="autoZero"/>
        <c:auto val="1"/>
        <c:lblAlgn val="ctr"/>
        <c:lblOffset val="100"/>
        <c:noMultiLvlLbl val="1"/>
      </c:catAx>
      <c:valAx>
        <c:axId val="36051825"/>
        <c:scaling>
          <c:orientation val="minMax"/>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ES"/>
          </a:p>
        </c:txPr>
        <c:crossAx val="28039861"/>
        <c:crosses val="autoZero"/>
        <c:crossBetween val="between"/>
      </c:valAx>
    </c:plotArea>
    <c:legend>
      <c:legendPos val="r"/>
      <c:overlay val="0"/>
      <c:txPr>
        <a:bodyPr/>
        <a:lstStyle/>
        <a:p>
          <a:pPr lvl="0">
            <a:defRPr b="0">
              <a:solidFill>
                <a:srgbClr val="1A1A1A"/>
              </a:solidFill>
              <a:latin typeface="+mn-lt"/>
            </a:defRPr>
          </a:pPr>
          <a:endParaRPr lang="es-ES"/>
        </a:p>
      </c:txPr>
    </c:legend>
    <c:plotVisOnly val="1"/>
    <c:dispBlanksAs val="zero"/>
    <c:showDLblsOverMax val="1"/>
  </c:chart>
  <c:spPr>
    <a:solidFill>
      <a:srgbClr val="000000"/>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666699"/>
            </a:solidFill>
          </c:spPr>
          <c:invertIfNegative val="1"/>
          <c:val>
            <c:numRef>
              <c:f>'INDICADOR 2'!$H$19:$I$19</c:f>
              <c:numCache>
                <c:formatCode>General</c:formatCode>
                <c:ptCount val="2"/>
                <c:pt idx="0" formatCode="0%">
                  <c:v>0.91818181818181821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D39C-4BA4-91F0-06CBE7138D50}"/>
            </c:ext>
          </c:extLst>
        </c:ser>
        <c:ser>
          <c:idx val="1"/>
          <c:order val="1"/>
          <c:spPr>
            <a:solidFill>
              <a:srgbClr val="993366"/>
            </a:solidFill>
          </c:spPr>
          <c:invertIfNegative val="1"/>
          <c:val>
            <c:numRef>
              <c:f>'INDICADOR 2'!$H$20:$I$20</c:f>
              <c:numCache>
                <c:formatCode>General</c:formatCode>
                <c:ptCount val="2"/>
                <c:pt idx="0" formatCode="0%">
                  <c:v>8.181818181818179E-2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D39C-4BA4-91F0-06CBE7138D50}"/>
            </c:ext>
          </c:extLst>
        </c:ser>
        <c:dLbls>
          <c:showLegendKey val="0"/>
          <c:showVal val="0"/>
          <c:showCatName val="0"/>
          <c:showSerName val="0"/>
          <c:showPercent val="0"/>
          <c:showBubbleSize val="0"/>
        </c:dLbls>
        <c:gapWidth val="150"/>
        <c:axId val="1362531270"/>
        <c:axId val="1802792476"/>
      </c:barChart>
      <c:catAx>
        <c:axId val="136253127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s-ES"/>
          </a:p>
        </c:txPr>
        <c:crossAx val="1802792476"/>
        <c:crosses val="autoZero"/>
        <c:auto val="1"/>
        <c:lblAlgn val="ctr"/>
        <c:lblOffset val="100"/>
        <c:noMultiLvlLbl val="1"/>
      </c:catAx>
      <c:valAx>
        <c:axId val="1802792476"/>
        <c:scaling>
          <c:orientation val="minMax"/>
        </c:scaling>
        <c:delete val="0"/>
        <c:axPos val="l"/>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s-ES"/>
          </a:p>
        </c:txPr>
        <c:crossAx val="1362531270"/>
        <c:crosses val="autoZero"/>
        <c:crossBetween val="between"/>
      </c:valAx>
    </c:plotArea>
    <c:legend>
      <c:legendPos val="t"/>
      <c:overlay val="0"/>
      <c:txPr>
        <a:bodyPr/>
        <a:lstStyle/>
        <a:p>
          <a:pPr lvl="0">
            <a:defRPr b="0">
              <a:solidFill>
                <a:srgbClr val="1A1A1A"/>
              </a:solidFill>
              <a:latin typeface="+mn-lt"/>
            </a:defRPr>
          </a:pPr>
          <a:endParaRPr lang="es-ES"/>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xdr:col>
      <xdr:colOff>958850</xdr:colOff>
      <xdr:row>0</xdr:row>
      <xdr:rowOff>158750</xdr:rowOff>
    </xdr:from>
    <xdr:ext cx="2771775" cy="1200151"/>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403350" y="158750"/>
          <a:ext cx="2771775" cy="1200151"/>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23</xdr:row>
      <xdr:rowOff>0</xdr:rowOff>
    </xdr:from>
    <xdr:ext cx="3800475" cy="2286000"/>
    <xdr:graphicFrame macro="">
      <xdr:nvGraphicFramePr>
        <xdr:cNvPr id="559590410" name="Chart 1" descr="Chart 0">
          <a:extLst>
            <a:ext uri="{FF2B5EF4-FFF2-40B4-BE49-F238E27FC236}">
              <a16:creationId xmlns:a16="http://schemas.microsoft.com/office/drawing/2014/main" id="{00000000-0008-0000-0100-00000AAC5A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23</xdr:row>
      <xdr:rowOff>66675</xdr:rowOff>
    </xdr:from>
    <xdr:ext cx="3438525" cy="2124075"/>
    <xdr:graphicFrame macro="">
      <xdr:nvGraphicFramePr>
        <xdr:cNvPr id="949235241" name="Chart 2" descr="Chart 0">
          <a:extLst>
            <a:ext uri="{FF2B5EF4-FFF2-40B4-BE49-F238E27FC236}">
              <a16:creationId xmlns:a16="http://schemas.microsoft.com/office/drawing/2014/main" id="{00000000-0008-0000-0200-0000292E94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showGridLines="0" tabSelected="1" zoomScale="60" zoomScaleNormal="60" workbookViewId="0">
      <selection sqref="A1:E4"/>
    </sheetView>
  </sheetViews>
  <sheetFormatPr baseColWidth="10" defaultColWidth="14.42578125" defaultRowHeight="73.5" customHeight="1" x14ac:dyDescent="0.3"/>
  <cols>
    <col min="1" max="1" width="6.5703125" style="3" customWidth="1"/>
    <col min="2" max="2" width="23" style="3" customWidth="1"/>
    <col min="3" max="3" width="38.140625" style="3" customWidth="1"/>
    <col min="4" max="4" width="18" style="3" customWidth="1"/>
    <col min="5" max="5" width="19.85546875" style="3" customWidth="1"/>
    <col min="6" max="6" width="24.28515625" style="3" customWidth="1"/>
    <col min="7" max="7" width="16.28515625" style="3" customWidth="1"/>
    <col min="8" max="8" width="216.85546875" style="3" customWidth="1"/>
    <col min="9" max="9" width="22.42578125" style="3" customWidth="1"/>
    <col min="10" max="10" width="64" style="3" customWidth="1"/>
    <col min="11" max="11" width="22.7109375" style="3" customWidth="1"/>
    <col min="12" max="12" width="68.140625" style="3" customWidth="1"/>
    <col min="13" max="13" width="18.28515625" style="3" customWidth="1"/>
    <col min="14" max="14" width="58.7109375" style="3" customWidth="1"/>
    <col min="15" max="15" width="21.28515625" style="3" customWidth="1"/>
    <col min="16" max="16" width="41.5703125" style="3" customWidth="1"/>
    <col min="17" max="17" width="20.85546875" style="3" customWidth="1"/>
    <col min="18" max="18" width="25.7109375" style="3" customWidth="1"/>
    <col min="19" max="26" width="10" style="3" customWidth="1"/>
    <col min="27" max="16384" width="14.42578125" style="3"/>
  </cols>
  <sheetData>
    <row r="1" spans="1:26" ht="30" customHeight="1" x14ac:dyDescent="0.3">
      <c r="A1" s="117" t="s">
        <v>0</v>
      </c>
      <c r="B1" s="118"/>
      <c r="C1" s="118"/>
      <c r="D1" s="118"/>
      <c r="E1" s="119"/>
      <c r="F1" s="123" t="s">
        <v>1</v>
      </c>
      <c r="G1" s="90"/>
      <c r="H1" s="90"/>
      <c r="I1" s="90"/>
      <c r="J1" s="90"/>
      <c r="K1" s="90"/>
      <c r="L1" s="90"/>
      <c r="M1" s="90"/>
      <c r="N1" s="90"/>
      <c r="O1" s="121"/>
      <c r="P1" s="125" t="s">
        <v>811</v>
      </c>
      <c r="Q1" s="126"/>
      <c r="R1" s="127"/>
      <c r="S1" s="2"/>
      <c r="T1" s="2"/>
      <c r="U1" s="2"/>
      <c r="V1" s="2"/>
      <c r="W1" s="2"/>
      <c r="X1" s="2"/>
      <c r="Y1" s="2"/>
      <c r="Z1" s="2"/>
    </row>
    <row r="2" spans="1:26" ht="30" customHeight="1" x14ac:dyDescent="0.3">
      <c r="A2" s="120"/>
      <c r="B2" s="90"/>
      <c r="C2" s="90"/>
      <c r="D2" s="90"/>
      <c r="E2" s="121"/>
      <c r="F2" s="90"/>
      <c r="G2" s="90"/>
      <c r="H2" s="90"/>
      <c r="I2" s="90"/>
      <c r="J2" s="90"/>
      <c r="K2" s="90"/>
      <c r="L2" s="90"/>
      <c r="M2" s="90"/>
      <c r="N2" s="90"/>
      <c r="O2" s="121"/>
      <c r="P2" s="128" t="s">
        <v>812</v>
      </c>
      <c r="Q2" s="126"/>
      <c r="R2" s="127"/>
      <c r="S2" s="2"/>
      <c r="T2" s="2"/>
      <c r="U2" s="2"/>
      <c r="V2" s="2"/>
      <c r="W2" s="2"/>
      <c r="X2" s="2"/>
      <c r="Y2" s="2"/>
      <c r="Z2" s="2"/>
    </row>
    <row r="3" spans="1:26" ht="30" customHeight="1" x14ac:dyDescent="0.3">
      <c r="A3" s="120"/>
      <c r="B3" s="90"/>
      <c r="C3" s="90"/>
      <c r="D3" s="90"/>
      <c r="E3" s="121"/>
      <c r="F3" s="90"/>
      <c r="G3" s="90"/>
      <c r="H3" s="90"/>
      <c r="I3" s="90"/>
      <c r="J3" s="90"/>
      <c r="K3" s="90"/>
      <c r="L3" s="90"/>
      <c r="M3" s="90"/>
      <c r="N3" s="90"/>
      <c r="O3" s="121"/>
      <c r="P3" s="128" t="s">
        <v>2</v>
      </c>
      <c r="Q3" s="126"/>
      <c r="R3" s="127"/>
      <c r="S3" s="2"/>
      <c r="T3" s="2"/>
      <c r="U3" s="2"/>
      <c r="V3" s="2"/>
      <c r="W3" s="2"/>
      <c r="X3" s="2"/>
      <c r="Y3" s="2"/>
      <c r="Z3" s="2"/>
    </row>
    <row r="4" spans="1:26" ht="30" customHeight="1" x14ac:dyDescent="0.3">
      <c r="A4" s="120"/>
      <c r="B4" s="122"/>
      <c r="C4" s="122"/>
      <c r="D4" s="122"/>
      <c r="E4" s="121"/>
      <c r="F4" s="124"/>
      <c r="G4" s="124"/>
      <c r="H4" s="124"/>
      <c r="I4" s="124"/>
      <c r="J4" s="124"/>
      <c r="K4" s="124"/>
      <c r="L4" s="124"/>
      <c r="M4" s="124"/>
      <c r="N4" s="124"/>
      <c r="O4" s="121"/>
      <c r="P4" s="113" t="s">
        <v>3</v>
      </c>
      <c r="Q4" s="114"/>
      <c r="R4" s="115"/>
      <c r="S4" s="2"/>
      <c r="T4" s="2"/>
      <c r="U4" s="2"/>
      <c r="V4" s="2"/>
      <c r="W4" s="2"/>
      <c r="X4" s="2"/>
      <c r="Y4" s="2"/>
      <c r="Z4" s="2"/>
    </row>
    <row r="5" spans="1:26" ht="73.5" customHeight="1" x14ac:dyDescent="0.3">
      <c r="A5" s="129" t="s">
        <v>828</v>
      </c>
      <c r="B5" s="130"/>
      <c r="C5" s="130"/>
      <c r="D5" s="130"/>
      <c r="E5" s="130"/>
      <c r="F5" s="130"/>
      <c r="G5" s="131"/>
      <c r="H5" s="70" t="s">
        <v>813</v>
      </c>
      <c r="I5" s="71"/>
      <c r="J5" s="71"/>
      <c r="K5" s="71"/>
      <c r="L5" s="71"/>
      <c r="M5" s="71"/>
      <c r="N5" s="71"/>
      <c r="O5" s="71"/>
      <c r="P5" s="71"/>
      <c r="Q5" s="71"/>
      <c r="R5" s="72"/>
      <c r="S5" s="2"/>
      <c r="T5" s="2"/>
      <c r="U5" s="2"/>
      <c r="V5" s="2"/>
      <c r="W5" s="2"/>
      <c r="X5" s="2"/>
      <c r="Y5" s="2"/>
      <c r="Z5" s="2"/>
    </row>
    <row r="6" spans="1:26" ht="34.5" customHeight="1" x14ac:dyDescent="0.3">
      <c r="A6" s="4"/>
      <c r="B6" s="2"/>
      <c r="C6" s="2"/>
      <c r="D6" s="2"/>
      <c r="E6" s="2"/>
      <c r="F6" s="2"/>
      <c r="G6" s="2"/>
      <c r="H6" s="2"/>
      <c r="I6" s="2"/>
      <c r="J6" s="5"/>
      <c r="K6" s="2"/>
      <c r="L6" s="6"/>
      <c r="M6" s="2"/>
      <c r="N6" s="5"/>
      <c r="O6" s="2"/>
      <c r="P6" s="2"/>
      <c r="Q6" s="2"/>
      <c r="R6" s="7"/>
      <c r="S6" s="2"/>
      <c r="T6" s="2"/>
      <c r="U6" s="2"/>
      <c r="V6" s="2"/>
      <c r="W6" s="2"/>
      <c r="X6" s="2"/>
      <c r="Y6" s="2"/>
      <c r="Z6" s="2"/>
    </row>
    <row r="7" spans="1:26" ht="73.5" customHeight="1" x14ac:dyDescent="0.3">
      <c r="A7" s="132" t="s">
        <v>4</v>
      </c>
      <c r="B7" s="133"/>
      <c r="C7" s="133"/>
      <c r="D7" s="133"/>
      <c r="E7" s="133"/>
      <c r="F7" s="133"/>
      <c r="G7" s="133"/>
      <c r="H7" s="133"/>
      <c r="I7" s="133"/>
      <c r="J7" s="133"/>
      <c r="K7" s="133"/>
      <c r="L7" s="133"/>
      <c r="M7" s="133"/>
      <c r="N7" s="133"/>
      <c r="O7" s="133"/>
      <c r="P7" s="133"/>
      <c r="Q7" s="134"/>
      <c r="R7" s="116" t="s">
        <v>5</v>
      </c>
      <c r="S7" s="2"/>
      <c r="T7" s="2"/>
      <c r="U7" s="2"/>
      <c r="V7" s="2"/>
      <c r="W7" s="2"/>
      <c r="X7" s="2"/>
      <c r="Y7" s="2"/>
      <c r="Z7" s="2"/>
    </row>
    <row r="8" spans="1:26" ht="73.5" customHeight="1" x14ac:dyDescent="0.3">
      <c r="A8" s="111" t="s">
        <v>6</v>
      </c>
      <c r="B8" s="74"/>
      <c r="C8" s="74"/>
      <c r="D8" s="74"/>
      <c r="E8" s="74"/>
      <c r="F8" s="74"/>
      <c r="G8" s="74"/>
      <c r="H8" s="100"/>
      <c r="I8" s="111" t="s">
        <v>7</v>
      </c>
      <c r="J8" s="74"/>
      <c r="K8" s="74"/>
      <c r="L8" s="74"/>
      <c r="M8" s="74"/>
      <c r="N8" s="100"/>
      <c r="O8" s="111" t="s">
        <v>8</v>
      </c>
      <c r="P8" s="74"/>
      <c r="Q8" s="100"/>
      <c r="R8" s="83"/>
      <c r="S8" s="2"/>
      <c r="T8" s="2"/>
      <c r="U8" s="2"/>
      <c r="V8" s="2"/>
      <c r="W8" s="2"/>
      <c r="X8" s="2"/>
      <c r="Y8" s="2"/>
      <c r="Z8" s="2"/>
    </row>
    <row r="9" spans="1:26" ht="73.5" customHeight="1" x14ac:dyDescent="0.3">
      <c r="A9" s="8" t="s">
        <v>9</v>
      </c>
      <c r="B9" s="9" t="s">
        <v>684</v>
      </c>
      <c r="C9" s="9" t="s">
        <v>10</v>
      </c>
      <c r="D9" s="9" t="s">
        <v>11</v>
      </c>
      <c r="E9" s="9" t="s">
        <v>12</v>
      </c>
      <c r="F9" s="10" t="s">
        <v>13</v>
      </c>
      <c r="G9" s="10" t="s">
        <v>14</v>
      </c>
      <c r="H9" s="10" t="s">
        <v>15</v>
      </c>
      <c r="I9" s="11" t="s">
        <v>16</v>
      </c>
      <c r="J9" s="9" t="s">
        <v>17</v>
      </c>
      <c r="K9" s="9" t="s">
        <v>18</v>
      </c>
      <c r="L9" s="9" t="s">
        <v>19</v>
      </c>
      <c r="M9" s="11" t="s">
        <v>20</v>
      </c>
      <c r="N9" s="11" t="s">
        <v>21</v>
      </c>
      <c r="O9" s="9" t="s">
        <v>22</v>
      </c>
      <c r="P9" s="9" t="s">
        <v>23</v>
      </c>
      <c r="Q9" s="9" t="s">
        <v>24</v>
      </c>
      <c r="R9" s="9" t="s">
        <v>5</v>
      </c>
      <c r="S9" s="2"/>
      <c r="T9" s="2"/>
      <c r="U9" s="2"/>
      <c r="V9" s="2"/>
      <c r="W9" s="2"/>
      <c r="X9" s="2"/>
      <c r="Y9" s="2"/>
      <c r="Z9" s="2"/>
    </row>
    <row r="10" spans="1:26" ht="73.5" customHeight="1" x14ac:dyDescent="0.3">
      <c r="A10" s="84">
        <v>1</v>
      </c>
      <c r="B10" s="141" t="s">
        <v>25</v>
      </c>
      <c r="C10" s="91" t="s">
        <v>685</v>
      </c>
      <c r="D10" s="81">
        <v>1991</v>
      </c>
      <c r="E10" s="81" t="s">
        <v>26</v>
      </c>
      <c r="F10" s="12" t="s">
        <v>27</v>
      </c>
      <c r="G10" s="88" t="s">
        <v>28</v>
      </c>
      <c r="H10" s="12" t="s">
        <v>29</v>
      </c>
      <c r="I10" s="13" t="s">
        <v>814</v>
      </c>
      <c r="J10" s="14" t="s">
        <v>30</v>
      </c>
      <c r="K10" s="13"/>
      <c r="L10" s="13" t="s">
        <v>31</v>
      </c>
      <c r="M10" s="15"/>
      <c r="N10" s="14" t="s">
        <v>32</v>
      </c>
      <c r="O10" s="15"/>
      <c r="P10" s="13"/>
      <c r="Q10" s="13"/>
      <c r="R10" s="13"/>
      <c r="S10" s="2"/>
      <c r="T10" s="2"/>
      <c r="U10" s="2"/>
      <c r="V10" s="2"/>
      <c r="W10" s="2"/>
      <c r="X10" s="2"/>
      <c r="Y10" s="2"/>
      <c r="Z10" s="2"/>
    </row>
    <row r="11" spans="1:26" ht="73.5" customHeight="1" x14ac:dyDescent="0.3">
      <c r="A11" s="82"/>
      <c r="B11" s="136"/>
      <c r="C11" s="82"/>
      <c r="D11" s="82"/>
      <c r="E11" s="82"/>
      <c r="F11" s="16" t="s">
        <v>33</v>
      </c>
      <c r="G11" s="82"/>
      <c r="H11" s="17" t="s">
        <v>34</v>
      </c>
      <c r="I11" s="13" t="s">
        <v>814</v>
      </c>
      <c r="J11" s="14" t="s">
        <v>30</v>
      </c>
      <c r="K11" s="13"/>
      <c r="L11" s="13" t="s">
        <v>35</v>
      </c>
      <c r="M11" s="15"/>
      <c r="N11" s="14" t="s">
        <v>32</v>
      </c>
      <c r="O11" s="15"/>
      <c r="P11" s="13"/>
      <c r="Q11" s="13"/>
      <c r="R11" s="13"/>
      <c r="S11" s="2"/>
      <c r="T11" s="2"/>
      <c r="U11" s="2"/>
      <c r="V11" s="2"/>
      <c r="W11" s="2"/>
      <c r="X11" s="2"/>
      <c r="Y11" s="2"/>
      <c r="Z11" s="2"/>
    </row>
    <row r="12" spans="1:26" ht="98.25" customHeight="1" x14ac:dyDescent="0.3">
      <c r="A12" s="82"/>
      <c r="B12" s="136"/>
      <c r="C12" s="82"/>
      <c r="D12" s="82"/>
      <c r="E12" s="82"/>
      <c r="F12" s="16" t="s">
        <v>36</v>
      </c>
      <c r="G12" s="82"/>
      <c r="H12" s="17" t="s">
        <v>37</v>
      </c>
      <c r="I12" s="13" t="s">
        <v>814</v>
      </c>
      <c r="J12" s="14" t="s">
        <v>30</v>
      </c>
      <c r="K12" s="13"/>
      <c r="L12" s="13" t="s">
        <v>35</v>
      </c>
      <c r="M12" s="15"/>
      <c r="N12" s="14" t="s">
        <v>32</v>
      </c>
      <c r="O12" s="15"/>
      <c r="P12" s="13"/>
      <c r="Q12" s="13"/>
      <c r="R12" s="13"/>
      <c r="S12" s="2"/>
      <c r="T12" s="2"/>
      <c r="U12" s="2"/>
      <c r="V12" s="2"/>
      <c r="W12" s="2"/>
      <c r="X12" s="2"/>
      <c r="Y12" s="2"/>
      <c r="Z12" s="2"/>
    </row>
    <row r="13" spans="1:26" ht="73.5" customHeight="1" x14ac:dyDescent="0.3">
      <c r="A13" s="83"/>
      <c r="B13" s="136"/>
      <c r="C13" s="83"/>
      <c r="D13" s="83"/>
      <c r="E13" s="83"/>
      <c r="F13" s="16" t="s">
        <v>38</v>
      </c>
      <c r="G13" s="83"/>
      <c r="H13" s="17" t="s">
        <v>39</v>
      </c>
      <c r="I13" s="13" t="s">
        <v>814</v>
      </c>
      <c r="J13" s="14" t="s">
        <v>30</v>
      </c>
      <c r="K13" s="13"/>
      <c r="L13" s="13" t="s">
        <v>35</v>
      </c>
      <c r="M13" s="15"/>
      <c r="N13" s="14" t="s">
        <v>32</v>
      </c>
      <c r="O13" s="15"/>
      <c r="P13" s="13"/>
      <c r="Q13" s="13"/>
      <c r="R13" s="13"/>
      <c r="S13" s="2"/>
      <c r="T13" s="2"/>
      <c r="U13" s="2"/>
      <c r="V13" s="2"/>
      <c r="W13" s="2"/>
      <c r="X13" s="2"/>
      <c r="Y13" s="2"/>
      <c r="Z13" s="2"/>
    </row>
    <row r="14" spans="1:26" ht="162.75" customHeight="1" x14ac:dyDescent="0.3">
      <c r="A14" s="84">
        <v>2</v>
      </c>
      <c r="B14" s="136"/>
      <c r="C14" s="91" t="s">
        <v>686</v>
      </c>
      <c r="D14" s="81">
        <v>1974</v>
      </c>
      <c r="E14" s="81" t="s">
        <v>40</v>
      </c>
      <c r="F14" s="18" t="s">
        <v>41</v>
      </c>
      <c r="G14" s="85" t="s">
        <v>42</v>
      </c>
      <c r="H14" s="17" t="s">
        <v>43</v>
      </c>
      <c r="I14" s="13" t="s">
        <v>814</v>
      </c>
      <c r="J14" s="14" t="s">
        <v>30</v>
      </c>
      <c r="K14" s="13"/>
      <c r="L14" s="13" t="s">
        <v>35</v>
      </c>
      <c r="M14" s="15"/>
      <c r="N14" s="14" t="s">
        <v>32</v>
      </c>
      <c r="O14" s="15"/>
      <c r="P14" s="13"/>
      <c r="Q14" s="13"/>
      <c r="R14" s="13"/>
      <c r="S14" s="2"/>
      <c r="T14" s="2"/>
      <c r="U14" s="2"/>
      <c r="V14" s="2"/>
      <c r="W14" s="2"/>
      <c r="X14" s="2"/>
      <c r="Y14" s="2"/>
      <c r="Z14" s="2"/>
    </row>
    <row r="15" spans="1:26" ht="73.5" customHeight="1" x14ac:dyDescent="0.3">
      <c r="A15" s="82"/>
      <c r="B15" s="136"/>
      <c r="C15" s="82"/>
      <c r="D15" s="82"/>
      <c r="E15" s="82"/>
      <c r="F15" s="18" t="s">
        <v>44</v>
      </c>
      <c r="G15" s="82"/>
      <c r="H15" s="19" t="s">
        <v>45</v>
      </c>
      <c r="I15" s="13" t="s">
        <v>814</v>
      </c>
      <c r="J15" s="14" t="s">
        <v>46</v>
      </c>
      <c r="K15" s="13"/>
      <c r="L15" s="13" t="s">
        <v>47</v>
      </c>
      <c r="M15" s="15"/>
      <c r="N15" s="14" t="s">
        <v>48</v>
      </c>
      <c r="O15" s="15"/>
      <c r="P15" s="13"/>
      <c r="Q15" s="13"/>
      <c r="R15" s="13"/>
      <c r="S15" s="2"/>
      <c r="T15" s="2"/>
      <c r="U15" s="2"/>
      <c r="V15" s="2"/>
      <c r="W15" s="2"/>
      <c r="X15" s="2"/>
      <c r="Y15" s="2"/>
      <c r="Z15" s="2"/>
    </row>
    <row r="16" spans="1:26" ht="113.25" customHeight="1" x14ac:dyDescent="0.3">
      <c r="A16" s="82"/>
      <c r="B16" s="136"/>
      <c r="C16" s="82"/>
      <c r="D16" s="82"/>
      <c r="E16" s="82"/>
      <c r="F16" s="18" t="s">
        <v>49</v>
      </c>
      <c r="G16" s="82"/>
      <c r="H16" s="17" t="s">
        <v>50</v>
      </c>
      <c r="I16" s="13" t="s">
        <v>814</v>
      </c>
      <c r="J16" s="14" t="s">
        <v>30</v>
      </c>
      <c r="K16" s="13"/>
      <c r="L16" s="13" t="s">
        <v>47</v>
      </c>
      <c r="M16" s="15"/>
      <c r="N16" s="14" t="s">
        <v>48</v>
      </c>
      <c r="O16" s="15"/>
      <c r="P16" s="13"/>
      <c r="Q16" s="13"/>
      <c r="R16" s="13"/>
      <c r="S16" s="2"/>
      <c r="T16" s="2"/>
      <c r="U16" s="2"/>
      <c r="V16" s="2"/>
      <c r="W16" s="2"/>
      <c r="X16" s="2"/>
      <c r="Y16" s="2"/>
      <c r="Z16" s="2"/>
    </row>
    <row r="17" spans="1:26" ht="73.5" customHeight="1" x14ac:dyDescent="0.3">
      <c r="A17" s="83"/>
      <c r="B17" s="136"/>
      <c r="C17" s="83"/>
      <c r="D17" s="83"/>
      <c r="E17" s="83"/>
      <c r="F17" s="18" t="s">
        <v>51</v>
      </c>
      <c r="G17" s="83"/>
      <c r="H17" s="19" t="s">
        <v>52</v>
      </c>
      <c r="I17" s="13" t="s">
        <v>814</v>
      </c>
      <c r="J17" s="14" t="s">
        <v>30</v>
      </c>
      <c r="K17" s="13"/>
      <c r="L17" s="13" t="s">
        <v>47</v>
      </c>
      <c r="M17" s="15"/>
      <c r="N17" s="14" t="s">
        <v>53</v>
      </c>
      <c r="O17" s="15"/>
      <c r="P17" s="13"/>
      <c r="Q17" s="13"/>
      <c r="R17" s="13"/>
      <c r="S17" s="2"/>
      <c r="T17" s="2"/>
      <c r="U17" s="2"/>
      <c r="V17" s="2"/>
      <c r="W17" s="2"/>
      <c r="X17" s="2"/>
      <c r="Y17" s="2"/>
      <c r="Z17" s="2"/>
    </row>
    <row r="18" spans="1:26" ht="73.5" customHeight="1" x14ac:dyDescent="0.3">
      <c r="A18" s="84">
        <v>3</v>
      </c>
      <c r="B18" s="136"/>
      <c r="C18" s="91" t="s">
        <v>687</v>
      </c>
      <c r="D18" s="81">
        <v>2000</v>
      </c>
      <c r="E18" s="112" t="s">
        <v>54</v>
      </c>
      <c r="F18" s="18" t="s">
        <v>55</v>
      </c>
      <c r="G18" s="85" t="s">
        <v>42</v>
      </c>
      <c r="H18" s="20" t="s">
        <v>56</v>
      </c>
      <c r="I18" s="13" t="s">
        <v>814</v>
      </c>
      <c r="J18" s="14" t="s">
        <v>30</v>
      </c>
      <c r="K18" s="13"/>
      <c r="L18" s="13" t="s">
        <v>35</v>
      </c>
      <c r="M18" s="15"/>
      <c r="N18" s="14" t="s">
        <v>32</v>
      </c>
      <c r="O18" s="15"/>
      <c r="P18" s="13"/>
      <c r="Q18" s="13"/>
      <c r="R18" s="13"/>
      <c r="S18" s="2"/>
      <c r="T18" s="2"/>
      <c r="U18" s="2"/>
      <c r="V18" s="2"/>
      <c r="W18" s="2"/>
      <c r="X18" s="2"/>
      <c r="Y18" s="2"/>
      <c r="Z18" s="2"/>
    </row>
    <row r="19" spans="1:26" ht="73.5" customHeight="1" x14ac:dyDescent="0.3">
      <c r="A19" s="83"/>
      <c r="B19" s="136"/>
      <c r="C19" s="83"/>
      <c r="D19" s="83"/>
      <c r="E19" s="83"/>
      <c r="F19" s="18" t="s">
        <v>57</v>
      </c>
      <c r="G19" s="83"/>
      <c r="H19" s="20" t="s">
        <v>58</v>
      </c>
      <c r="I19" s="13" t="s">
        <v>814</v>
      </c>
      <c r="J19" s="21" t="s">
        <v>59</v>
      </c>
      <c r="K19" s="13"/>
      <c r="L19" s="13" t="s">
        <v>35</v>
      </c>
      <c r="M19" s="15"/>
      <c r="N19" s="14" t="s">
        <v>791</v>
      </c>
      <c r="O19" s="15"/>
      <c r="P19" s="13"/>
      <c r="Q19" s="13"/>
      <c r="R19" s="13"/>
      <c r="S19" s="2"/>
      <c r="T19" s="2"/>
      <c r="U19" s="2"/>
      <c r="V19" s="2"/>
      <c r="W19" s="2"/>
      <c r="X19" s="2"/>
      <c r="Y19" s="2"/>
      <c r="Z19" s="2"/>
    </row>
    <row r="20" spans="1:26" ht="73.5" customHeight="1" x14ac:dyDescent="0.3">
      <c r="A20" s="84">
        <v>4</v>
      </c>
      <c r="B20" s="136"/>
      <c r="C20" s="89" t="s">
        <v>688</v>
      </c>
      <c r="D20" s="81">
        <v>1973</v>
      </c>
      <c r="E20" s="81" t="s">
        <v>26</v>
      </c>
      <c r="F20" s="20" t="s">
        <v>60</v>
      </c>
      <c r="G20" s="81" t="s">
        <v>28</v>
      </c>
      <c r="H20" s="20" t="s">
        <v>61</v>
      </c>
      <c r="I20" s="13" t="s">
        <v>814</v>
      </c>
      <c r="J20" s="20" t="s">
        <v>62</v>
      </c>
      <c r="K20" s="13"/>
      <c r="L20" s="13" t="s">
        <v>35</v>
      </c>
      <c r="M20" s="15"/>
      <c r="N20" s="14" t="s">
        <v>32</v>
      </c>
      <c r="O20" s="15"/>
      <c r="P20" s="13"/>
      <c r="Q20" s="20"/>
      <c r="R20" s="13"/>
      <c r="S20" s="2"/>
      <c r="T20" s="2"/>
      <c r="U20" s="2"/>
      <c r="V20" s="2"/>
      <c r="W20" s="2"/>
      <c r="X20" s="2"/>
      <c r="Y20" s="2"/>
      <c r="Z20" s="2"/>
    </row>
    <row r="21" spans="1:26" ht="73.5" customHeight="1" x14ac:dyDescent="0.3">
      <c r="A21" s="82"/>
      <c r="B21" s="136"/>
      <c r="C21" s="90"/>
      <c r="D21" s="82"/>
      <c r="E21" s="82"/>
      <c r="F21" s="20" t="s">
        <v>63</v>
      </c>
      <c r="G21" s="82"/>
      <c r="H21" s="20" t="s">
        <v>64</v>
      </c>
      <c r="I21" s="13" t="s">
        <v>814</v>
      </c>
      <c r="J21" s="20" t="s">
        <v>30</v>
      </c>
      <c r="K21" s="13"/>
      <c r="L21" s="13" t="s">
        <v>35</v>
      </c>
      <c r="M21" s="15"/>
      <c r="N21" s="14" t="s">
        <v>32</v>
      </c>
      <c r="O21" s="15"/>
      <c r="P21" s="13"/>
      <c r="Q21" s="20"/>
      <c r="R21" s="13"/>
      <c r="S21" s="2"/>
      <c r="T21" s="2"/>
      <c r="U21" s="2"/>
      <c r="V21" s="2"/>
      <c r="W21" s="2"/>
      <c r="X21" s="2"/>
      <c r="Y21" s="2"/>
      <c r="Z21" s="2"/>
    </row>
    <row r="22" spans="1:26" ht="73.5" customHeight="1" x14ac:dyDescent="0.3">
      <c r="A22" s="83"/>
      <c r="B22" s="136"/>
      <c r="C22" s="90"/>
      <c r="D22" s="83"/>
      <c r="E22" s="83"/>
      <c r="F22" s="20" t="s">
        <v>65</v>
      </c>
      <c r="G22" s="83"/>
      <c r="H22" s="20" t="s">
        <v>66</v>
      </c>
      <c r="I22" s="13" t="s">
        <v>814</v>
      </c>
      <c r="J22" s="20" t="s">
        <v>30</v>
      </c>
      <c r="K22" s="13"/>
      <c r="L22" s="13" t="s">
        <v>35</v>
      </c>
      <c r="M22" s="15"/>
      <c r="N22" s="14" t="s">
        <v>32</v>
      </c>
      <c r="O22" s="15"/>
      <c r="P22" s="13"/>
      <c r="Q22" s="20"/>
      <c r="R22" s="13"/>
      <c r="S22" s="2"/>
      <c r="T22" s="2"/>
      <c r="U22" s="2"/>
      <c r="V22" s="2"/>
      <c r="W22" s="2"/>
      <c r="X22" s="2"/>
      <c r="Y22" s="2"/>
      <c r="Z22" s="2"/>
    </row>
    <row r="23" spans="1:26" ht="73.5" customHeight="1" x14ac:dyDescent="0.3">
      <c r="A23" s="84">
        <v>5</v>
      </c>
      <c r="B23" s="136"/>
      <c r="C23" s="91" t="s">
        <v>689</v>
      </c>
      <c r="D23" s="81">
        <v>1979</v>
      </c>
      <c r="E23" s="81" t="s">
        <v>26</v>
      </c>
      <c r="F23" s="20" t="s">
        <v>67</v>
      </c>
      <c r="G23" s="81" t="s">
        <v>42</v>
      </c>
      <c r="H23" s="20" t="s">
        <v>68</v>
      </c>
      <c r="I23" s="13" t="s">
        <v>814</v>
      </c>
      <c r="J23" s="14" t="s">
        <v>69</v>
      </c>
      <c r="K23" s="13"/>
      <c r="L23" s="13" t="s">
        <v>35</v>
      </c>
      <c r="M23" s="15"/>
      <c r="N23" s="14" t="s">
        <v>789</v>
      </c>
      <c r="O23" s="15"/>
      <c r="P23" s="13"/>
      <c r="Q23" s="13"/>
      <c r="R23" s="13"/>
      <c r="S23" s="2"/>
      <c r="T23" s="2"/>
      <c r="U23" s="2"/>
      <c r="V23" s="2"/>
      <c r="W23" s="2"/>
      <c r="X23" s="2"/>
      <c r="Y23" s="2"/>
      <c r="Z23" s="2"/>
    </row>
    <row r="24" spans="1:26" ht="73.5" customHeight="1" x14ac:dyDescent="0.3">
      <c r="A24" s="82"/>
      <c r="B24" s="136"/>
      <c r="C24" s="82"/>
      <c r="D24" s="82"/>
      <c r="E24" s="82"/>
      <c r="F24" s="20" t="s">
        <v>70</v>
      </c>
      <c r="G24" s="82"/>
      <c r="H24" s="20" t="s">
        <v>71</v>
      </c>
      <c r="I24" s="13" t="s">
        <v>814</v>
      </c>
      <c r="J24" s="14" t="s">
        <v>69</v>
      </c>
      <c r="K24" s="13"/>
      <c r="L24" s="13" t="s">
        <v>35</v>
      </c>
      <c r="M24" s="15"/>
      <c r="N24" s="14" t="s">
        <v>789</v>
      </c>
      <c r="O24" s="15"/>
      <c r="P24" s="13"/>
      <c r="Q24" s="13"/>
      <c r="R24" s="13"/>
      <c r="S24" s="2"/>
      <c r="T24" s="2"/>
      <c r="U24" s="2"/>
      <c r="V24" s="2"/>
      <c r="W24" s="2"/>
      <c r="X24" s="2"/>
      <c r="Y24" s="2"/>
      <c r="Z24" s="2"/>
    </row>
    <row r="25" spans="1:26" ht="73.5" customHeight="1" x14ac:dyDescent="0.3">
      <c r="A25" s="82"/>
      <c r="B25" s="136"/>
      <c r="C25" s="82"/>
      <c r="D25" s="82"/>
      <c r="E25" s="82"/>
      <c r="F25" s="20" t="s">
        <v>72</v>
      </c>
      <c r="G25" s="82"/>
      <c r="H25" s="20" t="s">
        <v>73</v>
      </c>
      <c r="I25" s="13" t="s">
        <v>814</v>
      </c>
      <c r="J25" s="14" t="s">
        <v>69</v>
      </c>
      <c r="K25" s="13"/>
      <c r="L25" s="13" t="s">
        <v>35</v>
      </c>
      <c r="M25" s="15"/>
      <c r="N25" s="14" t="s">
        <v>789</v>
      </c>
      <c r="O25" s="15"/>
      <c r="P25" s="13"/>
      <c r="Q25" s="13"/>
      <c r="R25" s="13"/>
      <c r="S25" s="2"/>
      <c r="T25" s="2"/>
      <c r="U25" s="2"/>
      <c r="V25" s="2"/>
      <c r="W25" s="2"/>
      <c r="X25" s="2"/>
      <c r="Y25" s="2"/>
      <c r="Z25" s="2"/>
    </row>
    <row r="26" spans="1:26" ht="73.5" customHeight="1" x14ac:dyDescent="0.3">
      <c r="A26" s="82"/>
      <c r="B26" s="136"/>
      <c r="C26" s="82"/>
      <c r="D26" s="82"/>
      <c r="E26" s="82"/>
      <c r="F26" s="20" t="s">
        <v>74</v>
      </c>
      <c r="G26" s="82"/>
      <c r="H26" s="20" t="s">
        <v>75</v>
      </c>
      <c r="I26" s="13" t="s">
        <v>814</v>
      </c>
      <c r="J26" s="14" t="s">
        <v>69</v>
      </c>
      <c r="K26" s="13"/>
      <c r="L26" s="13" t="s">
        <v>76</v>
      </c>
      <c r="M26" s="15"/>
      <c r="N26" s="14" t="s">
        <v>789</v>
      </c>
      <c r="O26" s="15"/>
      <c r="P26" s="13"/>
      <c r="Q26" s="13"/>
      <c r="R26" s="13"/>
      <c r="S26" s="2"/>
      <c r="T26" s="2"/>
      <c r="U26" s="2"/>
      <c r="V26" s="2"/>
      <c r="W26" s="2"/>
      <c r="X26" s="2"/>
      <c r="Y26" s="2"/>
      <c r="Z26" s="2"/>
    </row>
    <row r="27" spans="1:26" ht="73.5" customHeight="1" x14ac:dyDescent="0.3">
      <c r="A27" s="82"/>
      <c r="B27" s="136"/>
      <c r="C27" s="82"/>
      <c r="D27" s="82"/>
      <c r="E27" s="82"/>
      <c r="F27" s="20" t="s">
        <v>77</v>
      </c>
      <c r="G27" s="82"/>
      <c r="H27" s="20" t="s">
        <v>78</v>
      </c>
      <c r="I27" s="13" t="s">
        <v>814</v>
      </c>
      <c r="J27" s="14" t="s">
        <v>69</v>
      </c>
      <c r="K27" s="13"/>
      <c r="L27" s="13" t="s">
        <v>35</v>
      </c>
      <c r="M27" s="15"/>
      <c r="N27" s="14" t="s">
        <v>789</v>
      </c>
      <c r="O27" s="15"/>
      <c r="P27" s="13"/>
      <c r="Q27" s="13"/>
      <c r="R27" s="13"/>
      <c r="S27" s="2"/>
      <c r="T27" s="2"/>
      <c r="U27" s="2"/>
      <c r="V27" s="2"/>
      <c r="W27" s="2"/>
      <c r="X27" s="2"/>
      <c r="Y27" s="2"/>
      <c r="Z27" s="2"/>
    </row>
    <row r="28" spans="1:26" ht="73.5" customHeight="1" x14ac:dyDescent="0.3">
      <c r="A28" s="83"/>
      <c r="B28" s="136"/>
      <c r="C28" s="83"/>
      <c r="D28" s="83"/>
      <c r="E28" s="83"/>
      <c r="F28" s="20" t="s">
        <v>79</v>
      </c>
      <c r="G28" s="83"/>
      <c r="H28" s="20" t="s">
        <v>80</v>
      </c>
      <c r="I28" s="13" t="s">
        <v>814</v>
      </c>
      <c r="J28" s="14" t="s">
        <v>81</v>
      </c>
      <c r="K28" s="13"/>
      <c r="L28" s="13" t="s">
        <v>35</v>
      </c>
      <c r="M28" s="15"/>
      <c r="N28" s="14" t="s">
        <v>32</v>
      </c>
      <c r="O28" s="15"/>
      <c r="P28" s="13"/>
      <c r="Q28" s="13"/>
      <c r="R28" s="13"/>
      <c r="S28" s="2"/>
      <c r="T28" s="2"/>
      <c r="U28" s="2"/>
      <c r="V28" s="2"/>
      <c r="W28" s="2"/>
      <c r="X28" s="2"/>
      <c r="Y28" s="2"/>
      <c r="Z28" s="2"/>
    </row>
    <row r="29" spans="1:26" ht="73.5" customHeight="1" x14ac:dyDescent="0.3">
      <c r="A29" s="22">
        <v>6</v>
      </c>
      <c r="B29" s="136"/>
      <c r="C29" s="23" t="s">
        <v>690</v>
      </c>
      <c r="D29" s="20">
        <v>2000</v>
      </c>
      <c r="E29" s="20" t="s">
        <v>82</v>
      </c>
      <c r="F29" s="20" t="s">
        <v>83</v>
      </c>
      <c r="G29" s="20" t="s">
        <v>42</v>
      </c>
      <c r="H29" s="20" t="s">
        <v>792</v>
      </c>
      <c r="I29" s="13" t="s">
        <v>814</v>
      </c>
      <c r="J29" s="14" t="s">
        <v>793</v>
      </c>
      <c r="K29" s="13"/>
      <c r="L29" s="13" t="s">
        <v>35</v>
      </c>
      <c r="M29" s="15"/>
      <c r="N29" s="14" t="s">
        <v>32</v>
      </c>
      <c r="O29" s="15"/>
      <c r="P29" s="13"/>
      <c r="Q29" s="13"/>
      <c r="R29" s="13"/>
      <c r="S29" s="2"/>
      <c r="T29" s="2"/>
      <c r="U29" s="2"/>
      <c r="V29" s="2"/>
      <c r="W29" s="2"/>
      <c r="X29" s="2"/>
      <c r="Y29" s="2"/>
      <c r="Z29" s="2"/>
    </row>
    <row r="30" spans="1:26" ht="129.75" customHeight="1" x14ac:dyDescent="0.3">
      <c r="A30" s="84">
        <v>7</v>
      </c>
      <c r="B30" s="136"/>
      <c r="C30" s="91" t="s">
        <v>691</v>
      </c>
      <c r="D30" s="81">
        <v>2012</v>
      </c>
      <c r="E30" s="81" t="s">
        <v>84</v>
      </c>
      <c r="F30" s="20" t="s">
        <v>85</v>
      </c>
      <c r="G30" s="108" t="s">
        <v>28</v>
      </c>
      <c r="H30" s="20" t="s">
        <v>86</v>
      </c>
      <c r="I30" s="13" t="s">
        <v>814</v>
      </c>
      <c r="J30" s="14" t="s">
        <v>793</v>
      </c>
      <c r="K30" s="13"/>
      <c r="L30" s="13" t="s">
        <v>35</v>
      </c>
      <c r="M30" s="15"/>
      <c r="N30" s="14" t="s">
        <v>32</v>
      </c>
      <c r="O30" s="15"/>
      <c r="P30" s="13"/>
      <c r="Q30" s="13"/>
      <c r="R30" s="13"/>
      <c r="S30" s="2"/>
      <c r="T30" s="2"/>
      <c r="U30" s="2"/>
      <c r="V30" s="2"/>
      <c r="W30" s="2"/>
      <c r="X30" s="2"/>
      <c r="Y30" s="2"/>
      <c r="Z30" s="2"/>
    </row>
    <row r="31" spans="1:26" ht="130.5" customHeight="1" x14ac:dyDescent="0.3">
      <c r="A31" s="82"/>
      <c r="B31" s="136"/>
      <c r="C31" s="82"/>
      <c r="D31" s="82"/>
      <c r="E31" s="82"/>
      <c r="F31" s="20" t="s">
        <v>87</v>
      </c>
      <c r="G31" s="82"/>
      <c r="H31" s="20" t="s">
        <v>88</v>
      </c>
      <c r="I31" s="13" t="s">
        <v>814</v>
      </c>
      <c r="J31" s="14" t="s">
        <v>89</v>
      </c>
      <c r="K31" s="13"/>
      <c r="L31" s="13" t="s">
        <v>35</v>
      </c>
      <c r="M31" s="15"/>
      <c r="N31" s="14" t="s">
        <v>32</v>
      </c>
      <c r="O31" s="15"/>
      <c r="P31" s="13"/>
      <c r="Q31" s="13"/>
      <c r="R31" s="13"/>
      <c r="S31" s="2"/>
      <c r="T31" s="2"/>
      <c r="U31" s="2"/>
      <c r="V31" s="2"/>
      <c r="W31" s="2"/>
      <c r="X31" s="2"/>
      <c r="Y31" s="2"/>
      <c r="Z31" s="2"/>
    </row>
    <row r="32" spans="1:26" ht="409.5" customHeight="1" x14ac:dyDescent="0.3">
      <c r="A32" s="82"/>
      <c r="B32" s="136"/>
      <c r="C32" s="82"/>
      <c r="D32" s="82"/>
      <c r="E32" s="82"/>
      <c r="F32" s="20" t="s">
        <v>90</v>
      </c>
      <c r="G32" s="82"/>
      <c r="H32" s="20" t="s">
        <v>91</v>
      </c>
      <c r="I32" s="13" t="s">
        <v>814</v>
      </c>
      <c r="J32" s="14" t="s">
        <v>89</v>
      </c>
      <c r="K32" s="13"/>
      <c r="L32" s="13" t="s">
        <v>35</v>
      </c>
      <c r="M32" s="15"/>
      <c r="N32" s="14" t="s">
        <v>790</v>
      </c>
      <c r="O32" s="15"/>
      <c r="P32" s="13"/>
      <c r="Q32" s="13"/>
      <c r="R32" s="13"/>
      <c r="S32" s="2"/>
      <c r="T32" s="2"/>
      <c r="U32" s="2"/>
      <c r="V32" s="2"/>
      <c r="W32" s="2"/>
      <c r="X32" s="2"/>
      <c r="Y32" s="2"/>
      <c r="Z32" s="2"/>
    </row>
    <row r="33" spans="1:26" ht="167.25" customHeight="1" x14ac:dyDescent="0.3">
      <c r="A33" s="82"/>
      <c r="B33" s="136"/>
      <c r="C33" s="82"/>
      <c r="D33" s="82"/>
      <c r="E33" s="82"/>
      <c r="F33" s="20" t="s">
        <v>92</v>
      </c>
      <c r="G33" s="82"/>
      <c r="H33" s="20" t="s">
        <v>93</v>
      </c>
      <c r="I33" s="13" t="s">
        <v>814</v>
      </c>
      <c r="J33" s="14" t="s">
        <v>30</v>
      </c>
      <c r="K33" s="13"/>
      <c r="L33" s="13" t="s">
        <v>35</v>
      </c>
      <c r="M33" s="15"/>
      <c r="N33" s="14" t="s">
        <v>32</v>
      </c>
      <c r="O33" s="15"/>
      <c r="P33" s="13"/>
      <c r="Q33" s="13"/>
      <c r="R33" s="13"/>
      <c r="S33" s="2"/>
      <c r="T33" s="2"/>
      <c r="U33" s="2"/>
      <c r="V33" s="2"/>
      <c r="W33" s="2"/>
      <c r="X33" s="2"/>
      <c r="Y33" s="2"/>
      <c r="Z33" s="2"/>
    </row>
    <row r="34" spans="1:26" ht="146.25" customHeight="1" x14ac:dyDescent="0.3">
      <c r="A34" s="83"/>
      <c r="B34" s="136"/>
      <c r="C34" s="83"/>
      <c r="D34" s="83"/>
      <c r="E34" s="83"/>
      <c r="F34" s="20" t="s">
        <v>94</v>
      </c>
      <c r="G34" s="83"/>
      <c r="H34" s="20" t="s">
        <v>95</v>
      </c>
      <c r="I34" s="13" t="s">
        <v>814</v>
      </c>
      <c r="J34" s="14" t="s">
        <v>30</v>
      </c>
      <c r="K34" s="13"/>
      <c r="L34" s="13" t="s">
        <v>35</v>
      </c>
      <c r="M34" s="15"/>
      <c r="N34" s="14" t="s">
        <v>32</v>
      </c>
      <c r="O34" s="15"/>
      <c r="P34" s="13"/>
      <c r="Q34" s="13"/>
      <c r="R34" s="13"/>
      <c r="S34" s="2"/>
      <c r="T34" s="2"/>
      <c r="U34" s="2"/>
      <c r="V34" s="2"/>
      <c r="W34" s="2"/>
      <c r="X34" s="2"/>
      <c r="Y34" s="2"/>
      <c r="Z34" s="2"/>
    </row>
    <row r="35" spans="1:26" ht="217.5" customHeight="1" x14ac:dyDescent="0.3">
      <c r="A35" s="84">
        <v>8</v>
      </c>
      <c r="B35" s="136"/>
      <c r="C35" s="89" t="s">
        <v>692</v>
      </c>
      <c r="D35" s="81">
        <v>1994</v>
      </c>
      <c r="E35" s="81" t="s">
        <v>96</v>
      </c>
      <c r="F35" s="20" t="s">
        <v>97</v>
      </c>
      <c r="G35" s="81" t="s">
        <v>28</v>
      </c>
      <c r="H35" s="20" t="s">
        <v>98</v>
      </c>
      <c r="I35" s="13" t="s">
        <v>814</v>
      </c>
      <c r="J35" s="14" t="s">
        <v>778</v>
      </c>
      <c r="K35" s="13"/>
      <c r="L35" s="13" t="s">
        <v>99</v>
      </c>
      <c r="M35" s="15"/>
      <c r="N35" s="14" t="s">
        <v>100</v>
      </c>
      <c r="O35" s="15"/>
      <c r="P35" s="13"/>
      <c r="Q35" s="13"/>
      <c r="R35" s="13"/>
      <c r="S35" s="2"/>
      <c r="T35" s="2"/>
      <c r="U35" s="2"/>
      <c r="V35" s="2"/>
      <c r="W35" s="2"/>
      <c r="X35" s="2"/>
      <c r="Y35" s="2"/>
      <c r="Z35" s="2"/>
    </row>
    <row r="36" spans="1:26" ht="146.25" customHeight="1" x14ac:dyDescent="0.3">
      <c r="A36" s="82"/>
      <c r="B36" s="136"/>
      <c r="C36" s="90"/>
      <c r="D36" s="82"/>
      <c r="E36" s="82"/>
      <c r="F36" s="20" t="s">
        <v>101</v>
      </c>
      <c r="G36" s="82"/>
      <c r="H36" s="20" t="s">
        <v>102</v>
      </c>
      <c r="I36" s="13" t="s">
        <v>814</v>
      </c>
      <c r="J36" s="14" t="s">
        <v>778</v>
      </c>
      <c r="K36" s="13"/>
      <c r="L36" s="13" t="s">
        <v>99</v>
      </c>
      <c r="M36" s="15"/>
      <c r="N36" s="14" t="s">
        <v>100</v>
      </c>
      <c r="O36" s="15"/>
      <c r="P36" s="13"/>
      <c r="Q36" s="13"/>
      <c r="R36" s="13"/>
      <c r="S36" s="2"/>
      <c r="T36" s="2"/>
      <c r="U36" s="2"/>
      <c r="V36" s="2"/>
      <c r="W36" s="2"/>
      <c r="X36" s="2"/>
      <c r="Y36" s="2"/>
      <c r="Z36" s="2"/>
    </row>
    <row r="37" spans="1:26" ht="108.75" customHeight="1" x14ac:dyDescent="0.3">
      <c r="A37" s="83"/>
      <c r="B37" s="136"/>
      <c r="C37" s="90"/>
      <c r="D37" s="83"/>
      <c r="E37" s="83"/>
      <c r="F37" s="20" t="s">
        <v>103</v>
      </c>
      <c r="G37" s="83"/>
      <c r="H37" s="20" t="s">
        <v>104</v>
      </c>
      <c r="I37" s="13" t="s">
        <v>814</v>
      </c>
      <c r="J37" s="14" t="s">
        <v>778</v>
      </c>
      <c r="K37" s="13"/>
      <c r="L37" s="13" t="s">
        <v>99</v>
      </c>
      <c r="M37" s="15"/>
      <c r="N37" s="14" t="s">
        <v>100</v>
      </c>
      <c r="O37" s="15"/>
      <c r="P37" s="13"/>
      <c r="Q37" s="13"/>
      <c r="R37" s="13"/>
      <c r="S37" s="2"/>
      <c r="T37" s="2"/>
      <c r="U37" s="2"/>
      <c r="V37" s="2"/>
      <c r="W37" s="2"/>
      <c r="X37" s="2"/>
      <c r="Y37" s="2"/>
      <c r="Z37" s="2"/>
    </row>
    <row r="38" spans="1:26" ht="109.5" customHeight="1" x14ac:dyDescent="0.3">
      <c r="A38" s="22">
        <v>9</v>
      </c>
      <c r="B38" s="136"/>
      <c r="C38" s="24" t="s">
        <v>693</v>
      </c>
      <c r="D38" s="25">
        <v>2014</v>
      </c>
      <c r="E38" s="25" t="s">
        <v>105</v>
      </c>
      <c r="F38" s="20" t="s">
        <v>101</v>
      </c>
      <c r="G38" s="20" t="s">
        <v>28</v>
      </c>
      <c r="H38" s="20" t="s">
        <v>106</v>
      </c>
      <c r="I38" s="13" t="s">
        <v>814</v>
      </c>
      <c r="J38" s="14" t="s">
        <v>107</v>
      </c>
      <c r="K38" s="13"/>
      <c r="L38" s="13" t="s">
        <v>815</v>
      </c>
      <c r="M38" s="15"/>
      <c r="N38" s="14" t="s">
        <v>32</v>
      </c>
      <c r="O38" s="15"/>
      <c r="P38" s="13"/>
      <c r="Q38" s="13"/>
      <c r="R38" s="13"/>
      <c r="S38" s="2"/>
      <c r="T38" s="2"/>
      <c r="U38" s="2"/>
      <c r="V38" s="2"/>
      <c r="W38" s="2"/>
      <c r="X38" s="2"/>
      <c r="Y38" s="2"/>
      <c r="Z38" s="2"/>
    </row>
    <row r="39" spans="1:26" ht="157.5" customHeight="1" x14ac:dyDescent="0.3">
      <c r="A39" s="84">
        <v>10</v>
      </c>
      <c r="B39" s="136"/>
      <c r="C39" s="91" t="s">
        <v>694</v>
      </c>
      <c r="D39" s="81">
        <v>2008</v>
      </c>
      <c r="E39" s="81" t="s">
        <v>84</v>
      </c>
      <c r="F39" s="20" t="s">
        <v>97</v>
      </c>
      <c r="G39" s="81" t="s">
        <v>28</v>
      </c>
      <c r="H39" s="14" t="s">
        <v>108</v>
      </c>
      <c r="I39" s="13" t="s">
        <v>814</v>
      </c>
      <c r="J39" s="14" t="s">
        <v>109</v>
      </c>
      <c r="K39" s="13"/>
      <c r="L39" s="13" t="s">
        <v>110</v>
      </c>
      <c r="M39" s="15"/>
      <c r="N39" s="14" t="s">
        <v>794</v>
      </c>
      <c r="O39" s="15"/>
      <c r="P39" s="15"/>
      <c r="Q39" s="13"/>
      <c r="R39" s="26"/>
      <c r="S39" s="2"/>
      <c r="T39" s="2"/>
      <c r="U39" s="2"/>
      <c r="V39" s="2"/>
      <c r="W39" s="2"/>
      <c r="X39" s="2"/>
      <c r="Y39" s="2"/>
      <c r="Z39" s="2"/>
    </row>
    <row r="40" spans="1:26" ht="337.5" customHeight="1" x14ac:dyDescent="0.3">
      <c r="A40" s="82"/>
      <c r="B40" s="136"/>
      <c r="C40" s="83"/>
      <c r="D40" s="82"/>
      <c r="E40" s="82"/>
      <c r="F40" s="20" t="s">
        <v>101</v>
      </c>
      <c r="G40" s="83"/>
      <c r="H40" s="20" t="s">
        <v>111</v>
      </c>
      <c r="I40" s="13" t="s">
        <v>814</v>
      </c>
      <c r="J40" s="14" t="s">
        <v>109</v>
      </c>
      <c r="K40" s="13"/>
      <c r="L40" s="13" t="s">
        <v>110</v>
      </c>
      <c r="M40" s="15"/>
      <c r="N40" s="14" t="s">
        <v>794</v>
      </c>
      <c r="O40" s="15"/>
      <c r="P40" s="15"/>
      <c r="Q40" s="13"/>
      <c r="R40" s="26"/>
      <c r="S40" s="2"/>
      <c r="T40" s="2"/>
      <c r="U40" s="2"/>
      <c r="V40" s="2"/>
      <c r="W40" s="2"/>
      <c r="X40" s="2"/>
      <c r="Y40" s="2"/>
      <c r="Z40" s="2"/>
    </row>
    <row r="41" spans="1:26" ht="188.25" customHeight="1" x14ac:dyDescent="0.3">
      <c r="A41" s="22">
        <v>11</v>
      </c>
      <c r="B41" s="136"/>
      <c r="C41" s="24" t="s">
        <v>695</v>
      </c>
      <c r="D41" s="20">
        <v>2014</v>
      </c>
      <c r="E41" s="20" t="s">
        <v>112</v>
      </c>
      <c r="F41" s="20" t="s">
        <v>55</v>
      </c>
      <c r="G41" s="20" t="s">
        <v>113</v>
      </c>
      <c r="H41" s="20" t="s">
        <v>114</v>
      </c>
      <c r="I41" s="13" t="s">
        <v>814</v>
      </c>
      <c r="J41" s="14" t="s">
        <v>115</v>
      </c>
      <c r="K41" s="13"/>
      <c r="L41" s="13" t="s">
        <v>116</v>
      </c>
      <c r="M41" s="15"/>
      <c r="N41" s="14" t="s">
        <v>32</v>
      </c>
      <c r="O41" s="15"/>
      <c r="P41" s="15"/>
      <c r="Q41" s="13"/>
      <c r="R41" s="26"/>
      <c r="S41" s="2"/>
      <c r="T41" s="2"/>
      <c r="U41" s="2"/>
      <c r="V41" s="2"/>
      <c r="W41" s="2"/>
      <c r="X41" s="2"/>
      <c r="Y41" s="2"/>
      <c r="Z41" s="2"/>
    </row>
    <row r="42" spans="1:26" ht="73.5" customHeight="1" x14ac:dyDescent="0.3">
      <c r="A42" s="84">
        <v>12</v>
      </c>
      <c r="B42" s="136"/>
      <c r="C42" s="89" t="s">
        <v>696</v>
      </c>
      <c r="D42" s="81">
        <v>2009</v>
      </c>
      <c r="E42" s="81" t="s">
        <v>117</v>
      </c>
      <c r="F42" s="20" t="s">
        <v>118</v>
      </c>
      <c r="G42" s="81" t="s">
        <v>28</v>
      </c>
      <c r="H42" s="20" t="s">
        <v>119</v>
      </c>
      <c r="I42" s="13" t="s">
        <v>814</v>
      </c>
      <c r="J42" s="14" t="s">
        <v>30</v>
      </c>
      <c r="K42" s="13"/>
      <c r="L42" s="13" t="s">
        <v>47</v>
      </c>
      <c r="M42" s="15"/>
      <c r="N42" s="14" t="s">
        <v>32</v>
      </c>
      <c r="O42" s="15"/>
      <c r="P42" s="15"/>
      <c r="Q42" s="13"/>
      <c r="R42" s="26"/>
      <c r="S42" s="2"/>
      <c r="T42" s="2"/>
      <c r="U42" s="2"/>
      <c r="V42" s="2"/>
      <c r="W42" s="2"/>
      <c r="X42" s="2"/>
      <c r="Y42" s="2"/>
      <c r="Z42" s="2"/>
    </row>
    <row r="43" spans="1:26" ht="146.25" customHeight="1" x14ac:dyDescent="0.3">
      <c r="A43" s="83"/>
      <c r="B43" s="136"/>
      <c r="C43" s="90"/>
      <c r="D43" s="83"/>
      <c r="E43" s="83"/>
      <c r="F43" s="20" t="s">
        <v>120</v>
      </c>
      <c r="G43" s="83"/>
      <c r="H43" s="20" t="s">
        <v>121</v>
      </c>
      <c r="I43" s="13" t="s">
        <v>814</v>
      </c>
      <c r="J43" s="14" t="s">
        <v>122</v>
      </c>
      <c r="K43" s="13"/>
      <c r="L43" s="13" t="s">
        <v>123</v>
      </c>
      <c r="M43" s="15"/>
      <c r="N43" s="14" t="s">
        <v>32</v>
      </c>
      <c r="O43" s="15"/>
      <c r="P43" s="15"/>
      <c r="Q43" s="13"/>
      <c r="R43" s="26"/>
      <c r="S43" s="2"/>
      <c r="T43" s="2"/>
      <c r="U43" s="2"/>
      <c r="V43" s="2"/>
      <c r="W43" s="2"/>
      <c r="X43" s="2"/>
      <c r="Y43" s="2"/>
      <c r="Z43" s="2"/>
    </row>
    <row r="44" spans="1:26" ht="222.75" customHeight="1" x14ac:dyDescent="0.3">
      <c r="A44" s="84">
        <v>13</v>
      </c>
      <c r="B44" s="136"/>
      <c r="C44" s="91" t="s">
        <v>697</v>
      </c>
      <c r="D44" s="81">
        <v>2009</v>
      </c>
      <c r="E44" s="81" t="s">
        <v>96</v>
      </c>
      <c r="F44" s="20" t="s">
        <v>118</v>
      </c>
      <c r="G44" s="81" t="s">
        <v>28</v>
      </c>
      <c r="H44" s="20" t="s">
        <v>124</v>
      </c>
      <c r="I44" s="13" t="s">
        <v>814</v>
      </c>
      <c r="J44" s="14" t="s">
        <v>30</v>
      </c>
      <c r="K44" s="13"/>
      <c r="L44" s="13" t="s">
        <v>47</v>
      </c>
      <c r="M44" s="15"/>
      <c r="N44" s="14" t="s">
        <v>32</v>
      </c>
      <c r="O44" s="15"/>
      <c r="P44" s="15"/>
      <c r="Q44" s="13"/>
      <c r="R44" s="26"/>
      <c r="S44" s="2"/>
      <c r="T44" s="2"/>
      <c r="U44" s="2"/>
      <c r="V44" s="2"/>
      <c r="W44" s="2"/>
      <c r="X44" s="2"/>
      <c r="Y44" s="2"/>
      <c r="Z44" s="2"/>
    </row>
    <row r="45" spans="1:26" ht="222.75" customHeight="1" x14ac:dyDescent="0.3">
      <c r="A45" s="82"/>
      <c r="B45" s="136"/>
      <c r="C45" s="82"/>
      <c r="D45" s="82"/>
      <c r="E45" s="82"/>
      <c r="F45" s="20" t="s">
        <v>125</v>
      </c>
      <c r="G45" s="82"/>
      <c r="H45" s="20" t="s">
        <v>126</v>
      </c>
      <c r="I45" s="13" t="s">
        <v>814</v>
      </c>
      <c r="J45" s="14" t="s">
        <v>30</v>
      </c>
      <c r="K45" s="13"/>
      <c r="L45" s="13" t="s">
        <v>47</v>
      </c>
      <c r="M45" s="15"/>
      <c r="N45" s="14" t="s">
        <v>32</v>
      </c>
      <c r="O45" s="15"/>
      <c r="P45" s="15"/>
      <c r="Q45" s="13"/>
      <c r="R45" s="26"/>
      <c r="S45" s="2"/>
      <c r="T45" s="2"/>
      <c r="U45" s="2"/>
      <c r="V45" s="2"/>
      <c r="W45" s="2"/>
      <c r="X45" s="2"/>
      <c r="Y45" s="2"/>
      <c r="Z45" s="2"/>
    </row>
    <row r="46" spans="1:26" ht="326.25" customHeight="1" x14ac:dyDescent="0.3">
      <c r="A46" s="82"/>
      <c r="B46" s="136"/>
      <c r="C46" s="82"/>
      <c r="D46" s="82"/>
      <c r="E46" s="82"/>
      <c r="F46" s="20" t="s">
        <v>101</v>
      </c>
      <c r="G46" s="82"/>
      <c r="H46" s="20" t="s">
        <v>127</v>
      </c>
      <c r="I46" s="13" t="s">
        <v>814</v>
      </c>
      <c r="J46" s="14" t="s">
        <v>30</v>
      </c>
      <c r="K46" s="13"/>
      <c r="L46" s="13" t="s">
        <v>47</v>
      </c>
      <c r="M46" s="15"/>
      <c r="N46" s="14" t="s">
        <v>128</v>
      </c>
      <c r="O46" s="15"/>
      <c r="P46" s="15"/>
      <c r="Q46" s="13"/>
      <c r="R46" s="26"/>
      <c r="S46" s="2"/>
      <c r="T46" s="2"/>
      <c r="U46" s="2"/>
      <c r="V46" s="2"/>
      <c r="W46" s="2"/>
      <c r="X46" s="2"/>
      <c r="Y46" s="2"/>
      <c r="Z46" s="2"/>
    </row>
    <row r="47" spans="1:26" ht="73.5" customHeight="1" x14ac:dyDescent="0.3">
      <c r="A47" s="83"/>
      <c r="B47" s="136"/>
      <c r="C47" s="83"/>
      <c r="D47" s="83"/>
      <c r="E47" s="83"/>
      <c r="F47" s="20" t="s">
        <v>129</v>
      </c>
      <c r="G47" s="83"/>
      <c r="H47" s="20" t="s">
        <v>130</v>
      </c>
      <c r="I47" s="13" t="s">
        <v>814</v>
      </c>
      <c r="J47" s="14" t="s">
        <v>30</v>
      </c>
      <c r="K47" s="13"/>
      <c r="L47" s="13" t="s">
        <v>47</v>
      </c>
      <c r="M47" s="15"/>
      <c r="N47" s="14" t="s">
        <v>128</v>
      </c>
      <c r="O47" s="15"/>
      <c r="P47" s="15"/>
      <c r="Q47" s="13"/>
      <c r="R47" s="26"/>
      <c r="S47" s="2"/>
      <c r="T47" s="2"/>
      <c r="U47" s="2"/>
      <c r="V47" s="2"/>
      <c r="W47" s="2"/>
      <c r="X47" s="2"/>
      <c r="Y47" s="2"/>
      <c r="Z47" s="2"/>
    </row>
    <row r="48" spans="1:26" ht="215.25" customHeight="1" x14ac:dyDescent="0.3">
      <c r="A48" s="27">
        <v>14</v>
      </c>
      <c r="B48" s="136"/>
      <c r="C48" s="18" t="s">
        <v>698</v>
      </c>
      <c r="D48" s="20">
        <v>2015</v>
      </c>
      <c r="E48" s="20" t="s">
        <v>105</v>
      </c>
      <c r="F48" s="28" t="s">
        <v>131</v>
      </c>
      <c r="G48" s="28" t="s">
        <v>28</v>
      </c>
      <c r="H48" s="20" t="s">
        <v>132</v>
      </c>
      <c r="I48" s="13" t="s">
        <v>814</v>
      </c>
      <c r="J48" s="28" t="s">
        <v>133</v>
      </c>
      <c r="K48" s="29"/>
      <c r="L48" s="29" t="s">
        <v>134</v>
      </c>
      <c r="M48" s="30"/>
      <c r="N48" s="28" t="s">
        <v>128</v>
      </c>
      <c r="O48" s="15"/>
      <c r="P48" s="15"/>
      <c r="Q48" s="13"/>
      <c r="R48" s="15"/>
      <c r="S48" s="2"/>
      <c r="T48" s="2"/>
      <c r="U48" s="2"/>
      <c r="V48" s="2"/>
      <c r="W48" s="2"/>
      <c r="X48" s="2"/>
      <c r="Y48" s="2"/>
      <c r="Z48" s="2"/>
    </row>
    <row r="49" spans="1:26" ht="183.75" customHeight="1" x14ac:dyDescent="0.3">
      <c r="A49" s="84">
        <v>15</v>
      </c>
      <c r="B49" s="136"/>
      <c r="C49" s="85" t="s">
        <v>699</v>
      </c>
      <c r="D49" s="107">
        <v>2017</v>
      </c>
      <c r="E49" s="85" t="s">
        <v>96</v>
      </c>
      <c r="F49" s="14" t="s">
        <v>87</v>
      </c>
      <c r="G49" s="92" t="s">
        <v>135</v>
      </c>
      <c r="H49" s="25" t="s">
        <v>136</v>
      </c>
      <c r="I49" s="13" t="s">
        <v>814</v>
      </c>
      <c r="J49" s="31" t="s">
        <v>827</v>
      </c>
      <c r="K49" s="29"/>
      <c r="L49" s="29" t="s">
        <v>47</v>
      </c>
      <c r="M49" s="30"/>
      <c r="N49" s="32" t="s">
        <v>137</v>
      </c>
      <c r="O49" s="15"/>
      <c r="P49" s="30"/>
      <c r="Q49" s="13"/>
      <c r="R49" s="33"/>
      <c r="S49" s="2"/>
      <c r="T49" s="2"/>
      <c r="U49" s="2"/>
      <c r="V49" s="2"/>
      <c r="W49" s="2"/>
      <c r="X49" s="2"/>
      <c r="Y49" s="2"/>
      <c r="Z49" s="2"/>
    </row>
    <row r="50" spans="1:26" ht="73.5" customHeight="1" x14ac:dyDescent="0.3">
      <c r="A50" s="82"/>
      <c r="B50" s="136"/>
      <c r="C50" s="82"/>
      <c r="D50" s="82"/>
      <c r="E50" s="82"/>
      <c r="F50" s="25" t="s">
        <v>97</v>
      </c>
      <c r="G50" s="82"/>
      <c r="H50" s="25" t="s">
        <v>138</v>
      </c>
      <c r="I50" s="13" t="s">
        <v>814</v>
      </c>
      <c r="J50" s="32"/>
      <c r="K50" s="29"/>
      <c r="L50" s="29" t="s">
        <v>47</v>
      </c>
      <c r="M50" s="30"/>
      <c r="N50" s="32"/>
      <c r="O50" s="15"/>
      <c r="P50" s="30"/>
      <c r="Q50" s="13"/>
      <c r="R50" s="33"/>
      <c r="S50" s="2"/>
      <c r="T50" s="2"/>
      <c r="U50" s="2"/>
      <c r="V50" s="2"/>
      <c r="W50" s="2"/>
      <c r="X50" s="2"/>
      <c r="Y50" s="2"/>
      <c r="Z50" s="2"/>
    </row>
    <row r="51" spans="1:26" ht="153.75" customHeight="1" x14ac:dyDescent="0.3">
      <c r="A51" s="82"/>
      <c r="B51" s="136"/>
      <c r="C51" s="82"/>
      <c r="D51" s="82"/>
      <c r="E51" s="82"/>
      <c r="F51" s="25" t="s">
        <v>90</v>
      </c>
      <c r="G51" s="82"/>
      <c r="H51" s="25" t="s">
        <v>139</v>
      </c>
      <c r="I51" s="13" t="s">
        <v>814</v>
      </c>
      <c r="J51" s="32"/>
      <c r="K51" s="29"/>
      <c r="L51" s="29" t="s">
        <v>47</v>
      </c>
      <c r="M51" s="30"/>
      <c r="N51" s="32" t="s">
        <v>140</v>
      </c>
      <c r="O51" s="15"/>
      <c r="P51" s="30"/>
      <c r="Q51" s="13"/>
      <c r="R51" s="33"/>
      <c r="S51" s="2"/>
      <c r="T51" s="2"/>
      <c r="U51" s="2"/>
      <c r="V51" s="2"/>
      <c r="W51" s="2"/>
      <c r="X51" s="2"/>
      <c r="Y51" s="2"/>
      <c r="Z51" s="2"/>
    </row>
    <row r="52" spans="1:26" ht="73.5" customHeight="1" x14ac:dyDescent="0.3">
      <c r="A52" s="82"/>
      <c r="B52" s="136"/>
      <c r="C52" s="82"/>
      <c r="D52" s="82"/>
      <c r="E52" s="82"/>
      <c r="F52" s="25" t="s">
        <v>57</v>
      </c>
      <c r="G52" s="82"/>
      <c r="H52" s="25" t="s">
        <v>141</v>
      </c>
      <c r="I52" s="13" t="s">
        <v>814</v>
      </c>
      <c r="J52" s="32"/>
      <c r="K52" s="29"/>
      <c r="L52" s="29" t="s">
        <v>47</v>
      </c>
      <c r="M52" s="30"/>
      <c r="N52" s="32" t="s">
        <v>140</v>
      </c>
      <c r="O52" s="15"/>
      <c r="P52" s="30"/>
      <c r="Q52" s="13"/>
      <c r="R52" s="33"/>
      <c r="S52" s="2"/>
      <c r="T52" s="2"/>
      <c r="U52" s="2"/>
      <c r="V52" s="2"/>
      <c r="W52" s="2"/>
      <c r="X52" s="2"/>
      <c r="Y52" s="2"/>
      <c r="Z52" s="2"/>
    </row>
    <row r="53" spans="1:26" ht="73.5" customHeight="1" x14ac:dyDescent="0.3">
      <c r="A53" s="82"/>
      <c r="B53" s="136"/>
      <c r="C53" s="82"/>
      <c r="D53" s="82"/>
      <c r="E53" s="82"/>
      <c r="F53" s="25" t="s">
        <v>142</v>
      </c>
      <c r="G53" s="82"/>
      <c r="H53" s="25" t="s">
        <v>143</v>
      </c>
      <c r="I53" s="13" t="s">
        <v>814</v>
      </c>
      <c r="J53" s="32"/>
      <c r="K53" s="29"/>
      <c r="L53" s="29" t="s">
        <v>47</v>
      </c>
      <c r="M53" s="30"/>
      <c r="N53" s="32" t="s">
        <v>140</v>
      </c>
      <c r="O53" s="15"/>
      <c r="P53" s="30"/>
      <c r="Q53" s="13"/>
      <c r="R53" s="33"/>
      <c r="S53" s="2"/>
      <c r="T53" s="2"/>
      <c r="U53" s="2"/>
      <c r="V53" s="2"/>
      <c r="W53" s="2"/>
      <c r="X53" s="2"/>
      <c r="Y53" s="2"/>
      <c r="Z53" s="2"/>
    </row>
    <row r="54" spans="1:26" ht="73.5" customHeight="1" x14ac:dyDescent="0.3">
      <c r="A54" s="82"/>
      <c r="B54" s="136"/>
      <c r="C54" s="82"/>
      <c r="D54" s="82"/>
      <c r="E54" s="82"/>
      <c r="F54" s="25" t="s">
        <v>120</v>
      </c>
      <c r="G54" s="82"/>
      <c r="H54" s="25" t="s">
        <v>144</v>
      </c>
      <c r="I54" s="13" t="s">
        <v>814</v>
      </c>
      <c r="J54" s="32"/>
      <c r="K54" s="29"/>
      <c r="L54" s="29" t="s">
        <v>47</v>
      </c>
      <c r="M54" s="30"/>
      <c r="N54" s="34" t="s">
        <v>140</v>
      </c>
      <c r="O54" s="15"/>
      <c r="P54" s="30"/>
      <c r="Q54" s="13"/>
      <c r="R54" s="33"/>
      <c r="S54" s="2"/>
      <c r="T54" s="2"/>
      <c r="U54" s="2"/>
      <c r="V54" s="2"/>
      <c r="W54" s="2"/>
      <c r="X54" s="2"/>
      <c r="Y54" s="2"/>
      <c r="Z54" s="2"/>
    </row>
    <row r="55" spans="1:26" ht="73.5" customHeight="1" x14ac:dyDescent="0.3">
      <c r="A55" s="83"/>
      <c r="B55" s="136"/>
      <c r="C55" s="83"/>
      <c r="D55" s="83"/>
      <c r="E55" s="83"/>
      <c r="F55" s="25" t="s">
        <v>145</v>
      </c>
      <c r="G55" s="83"/>
      <c r="H55" s="25" t="s">
        <v>146</v>
      </c>
      <c r="I55" s="13" t="s">
        <v>814</v>
      </c>
      <c r="J55" s="32"/>
      <c r="K55" s="29"/>
      <c r="L55" s="29" t="s">
        <v>47</v>
      </c>
      <c r="M55" s="30"/>
      <c r="N55" s="34" t="s">
        <v>140</v>
      </c>
      <c r="O55" s="15"/>
      <c r="P55" s="30"/>
      <c r="Q55" s="13"/>
      <c r="R55" s="33"/>
      <c r="S55" s="2"/>
      <c r="T55" s="2"/>
      <c r="U55" s="2"/>
      <c r="V55" s="2"/>
      <c r="W55" s="2"/>
      <c r="X55" s="2"/>
      <c r="Y55" s="2"/>
      <c r="Z55" s="2"/>
    </row>
    <row r="56" spans="1:26" ht="73.5" customHeight="1" x14ac:dyDescent="0.3">
      <c r="A56" s="84">
        <v>16</v>
      </c>
      <c r="B56" s="136"/>
      <c r="C56" s="85" t="s">
        <v>700</v>
      </c>
      <c r="D56" s="85">
        <v>2018</v>
      </c>
      <c r="E56" s="85" t="s">
        <v>105</v>
      </c>
      <c r="F56" s="35" t="s">
        <v>147</v>
      </c>
      <c r="G56" s="107" t="s">
        <v>28</v>
      </c>
      <c r="H56" s="20" t="s">
        <v>148</v>
      </c>
      <c r="I56" s="13" t="s">
        <v>814</v>
      </c>
      <c r="J56" s="35" t="s">
        <v>149</v>
      </c>
      <c r="K56" s="29"/>
      <c r="L56" s="29" t="s">
        <v>47</v>
      </c>
      <c r="M56" s="30"/>
      <c r="N56" s="35" t="s">
        <v>150</v>
      </c>
      <c r="O56" s="15"/>
      <c r="P56" s="30"/>
      <c r="Q56" s="13"/>
      <c r="R56" s="33"/>
      <c r="S56" s="2"/>
      <c r="T56" s="2"/>
      <c r="U56" s="2"/>
      <c r="V56" s="2"/>
      <c r="W56" s="2"/>
      <c r="X56" s="2"/>
      <c r="Y56" s="2"/>
      <c r="Z56" s="2"/>
    </row>
    <row r="57" spans="1:26" ht="73.5" customHeight="1" x14ac:dyDescent="0.3">
      <c r="A57" s="83"/>
      <c r="B57" s="139"/>
      <c r="C57" s="83"/>
      <c r="D57" s="83"/>
      <c r="E57" s="83"/>
      <c r="F57" s="35" t="s">
        <v>151</v>
      </c>
      <c r="G57" s="83"/>
      <c r="H57" s="20" t="s">
        <v>152</v>
      </c>
      <c r="I57" s="13" t="s">
        <v>814</v>
      </c>
      <c r="J57" s="35" t="s">
        <v>149</v>
      </c>
      <c r="K57" s="29"/>
      <c r="L57" s="29" t="s">
        <v>47</v>
      </c>
      <c r="M57" s="30"/>
      <c r="N57" s="35" t="s">
        <v>150</v>
      </c>
      <c r="O57" s="15"/>
      <c r="P57" s="30"/>
      <c r="Q57" s="13"/>
      <c r="R57" s="33"/>
      <c r="S57" s="2"/>
      <c r="T57" s="2"/>
      <c r="U57" s="2"/>
      <c r="V57" s="2"/>
      <c r="W57" s="2"/>
      <c r="X57" s="2"/>
      <c r="Y57" s="2"/>
      <c r="Z57" s="2"/>
    </row>
    <row r="58" spans="1:26" ht="129.75" customHeight="1" x14ac:dyDescent="0.3">
      <c r="A58" s="84">
        <v>17</v>
      </c>
      <c r="B58" s="141" t="s">
        <v>153</v>
      </c>
      <c r="C58" s="110" t="s">
        <v>701</v>
      </c>
      <c r="D58" s="81">
        <v>1979</v>
      </c>
      <c r="E58" s="81" t="s">
        <v>96</v>
      </c>
      <c r="F58" s="35" t="s">
        <v>55</v>
      </c>
      <c r="G58" s="107" t="s">
        <v>28</v>
      </c>
      <c r="H58" s="20" t="s">
        <v>154</v>
      </c>
      <c r="I58" s="13" t="s">
        <v>814</v>
      </c>
      <c r="J58" s="14" t="s">
        <v>155</v>
      </c>
      <c r="K58" s="13"/>
      <c r="L58" s="13" t="s">
        <v>47</v>
      </c>
      <c r="M58" s="15"/>
      <c r="N58" s="14" t="s">
        <v>794</v>
      </c>
      <c r="O58" s="15"/>
      <c r="P58" s="30"/>
      <c r="Q58" s="13"/>
      <c r="R58" s="33"/>
      <c r="S58" s="2"/>
      <c r="T58" s="2"/>
      <c r="U58" s="2"/>
      <c r="V58" s="2"/>
      <c r="W58" s="2"/>
      <c r="X58" s="2"/>
      <c r="Y58" s="2"/>
      <c r="Z58" s="2"/>
    </row>
    <row r="59" spans="1:26" ht="135" customHeight="1" x14ac:dyDescent="0.3">
      <c r="A59" s="82"/>
      <c r="B59" s="136"/>
      <c r="C59" s="82"/>
      <c r="D59" s="82"/>
      <c r="E59" s="82"/>
      <c r="F59" s="20" t="s">
        <v>156</v>
      </c>
      <c r="G59" s="82"/>
      <c r="H59" s="20" t="s">
        <v>157</v>
      </c>
      <c r="I59" s="13" t="s">
        <v>814</v>
      </c>
      <c r="J59" s="14" t="s">
        <v>158</v>
      </c>
      <c r="K59" s="13"/>
      <c r="L59" s="13" t="s">
        <v>47</v>
      </c>
      <c r="M59" s="15"/>
      <c r="N59" s="14" t="s">
        <v>794</v>
      </c>
      <c r="O59" s="15"/>
      <c r="P59" s="15"/>
      <c r="Q59" s="13"/>
      <c r="R59" s="26"/>
      <c r="S59" s="2"/>
      <c r="T59" s="2"/>
      <c r="U59" s="2"/>
      <c r="V59" s="2"/>
      <c r="W59" s="2"/>
      <c r="X59" s="2"/>
      <c r="Y59" s="2"/>
      <c r="Z59" s="2"/>
    </row>
    <row r="60" spans="1:26" ht="122.25" customHeight="1" x14ac:dyDescent="0.3">
      <c r="A60" s="82"/>
      <c r="B60" s="136"/>
      <c r="C60" s="82"/>
      <c r="D60" s="82"/>
      <c r="E60" s="82"/>
      <c r="F60" s="20" t="s">
        <v>159</v>
      </c>
      <c r="G60" s="82"/>
      <c r="H60" s="20" t="s">
        <v>160</v>
      </c>
      <c r="I60" s="13" t="s">
        <v>814</v>
      </c>
      <c r="J60" s="14" t="s">
        <v>158</v>
      </c>
      <c r="K60" s="13"/>
      <c r="L60" s="13" t="s">
        <v>47</v>
      </c>
      <c r="M60" s="15"/>
      <c r="N60" s="14" t="s">
        <v>794</v>
      </c>
      <c r="O60" s="15"/>
      <c r="P60" s="15"/>
      <c r="Q60" s="13"/>
      <c r="R60" s="26"/>
      <c r="S60" s="2"/>
      <c r="T60" s="2"/>
      <c r="U60" s="2"/>
      <c r="V60" s="2"/>
      <c r="W60" s="2"/>
      <c r="X60" s="2"/>
      <c r="Y60" s="2"/>
      <c r="Z60" s="2"/>
    </row>
    <row r="61" spans="1:26" ht="126" customHeight="1" x14ac:dyDescent="0.3">
      <c r="A61" s="82"/>
      <c r="B61" s="136"/>
      <c r="C61" s="82"/>
      <c r="D61" s="82"/>
      <c r="E61" s="82"/>
      <c r="F61" s="20" t="s">
        <v>161</v>
      </c>
      <c r="G61" s="82"/>
      <c r="H61" s="20" t="s">
        <v>162</v>
      </c>
      <c r="I61" s="13" t="s">
        <v>814</v>
      </c>
      <c r="J61" s="14" t="s">
        <v>158</v>
      </c>
      <c r="K61" s="13"/>
      <c r="L61" s="13" t="s">
        <v>47</v>
      </c>
      <c r="M61" s="15"/>
      <c r="N61" s="14" t="s">
        <v>794</v>
      </c>
      <c r="O61" s="15"/>
      <c r="P61" s="15"/>
      <c r="Q61" s="13"/>
      <c r="R61" s="26"/>
      <c r="S61" s="2"/>
      <c r="T61" s="2"/>
      <c r="U61" s="2"/>
      <c r="V61" s="2"/>
      <c r="W61" s="2"/>
      <c r="X61" s="2"/>
      <c r="Y61" s="2"/>
      <c r="Z61" s="2"/>
    </row>
    <row r="62" spans="1:26" ht="126" customHeight="1" x14ac:dyDescent="0.3">
      <c r="A62" s="83"/>
      <c r="B62" s="136"/>
      <c r="C62" s="83"/>
      <c r="D62" s="83"/>
      <c r="E62" s="83"/>
      <c r="F62" s="20" t="s">
        <v>163</v>
      </c>
      <c r="G62" s="83"/>
      <c r="H62" s="20" t="s">
        <v>164</v>
      </c>
      <c r="I62" s="13" t="s">
        <v>814</v>
      </c>
      <c r="J62" s="14" t="s">
        <v>158</v>
      </c>
      <c r="K62" s="13"/>
      <c r="L62" s="13" t="s">
        <v>47</v>
      </c>
      <c r="M62" s="15"/>
      <c r="N62" s="14" t="s">
        <v>794</v>
      </c>
      <c r="O62" s="15"/>
      <c r="P62" s="15"/>
      <c r="Q62" s="13"/>
      <c r="R62" s="26"/>
      <c r="S62" s="2"/>
      <c r="T62" s="2"/>
      <c r="U62" s="2"/>
      <c r="V62" s="2"/>
      <c r="W62" s="2"/>
      <c r="X62" s="2"/>
      <c r="Y62" s="2"/>
      <c r="Z62" s="2"/>
    </row>
    <row r="63" spans="1:26" ht="126" customHeight="1" x14ac:dyDescent="0.3">
      <c r="A63" s="84">
        <v>18</v>
      </c>
      <c r="B63" s="136"/>
      <c r="C63" s="123" t="s">
        <v>702</v>
      </c>
      <c r="D63" s="92">
        <v>2015</v>
      </c>
      <c r="E63" s="92" t="s">
        <v>165</v>
      </c>
      <c r="F63" s="20" t="s">
        <v>166</v>
      </c>
      <c r="G63" s="81" t="s">
        <v>28</v>
      </c>
      <c r="H63" s="20" t="s">
        <v>167</v>
      </c>
      <c r="I63" s="13" t="s">
        <v>814</v>
      </c>
      <c r="J63" s="14" t="s">
        <v>155</v>
      </c>
      <c r="K63" s="13"/>
      <c r="L63" s="13" t="s">
        <v>47</v>
      </c>
      <c r="M63" s="15"/>
      <c r="N63" s="14" t="s">
        <v>794</v>
      </c>
      <c r="O63" s="15"/>
      <c r="P63" s="15"/>
      <c r="Q63" s="13"/>
      <c r="R63" s="26"/>
      <c r="S63" s="2"/>
      <c r="T63" s="2"/>
      <c r="U63" s="2"/>
      <c r="V63" s="2"/>
      <c r="W63" s="2"/>
      <c r="X63" s="2"/>
      <c r="Y63" s="2"/>
      <c r="Z63" s="2"/>
    </row>
    <row r="64" spans="1:26" ht="126" customHeight="1" x14ac:dyDescent="0.3">
      <c r="A64" s="82"/>
      <c r="B64" s="136"/>
      <c r="C64" s="90"/>
      <c r="D64" s="82"/>
      <c r="E64" s="82"/>
      <c r="F64" s="28" t="s">
        <v>168</v>
      </c>
      <c r="G64" s="82"/>
      <c r="H64" s="25" t="s">
        <v>169</v>
      </c>
      <c r="I64" s="13" t="s">
        <v>814</v>
      </c>
      <c r="J64" s="14" t="s">
        <v>155</v>
      </c>
      <c r="K64" s="13"/>
      <c r="L64" s="13" t="s">
        <v>170</v>
      </c>
      <c r="M64" s="15"/>
      <c r="N64" s="14" t="s">
        <v>794</v>
      </c>
      <c r="O64" s="15"/>
      <c r="P64" s="15"/>
      <c r="Q64" s="13"/>
      <c r="R64" s="26"/>
      <c r="S64" s="2"/>
      <c r="T64" s="2"/>
      <c r="U64" s="2"/>
      <c r="V64" s="2"/>
      <c r="W64" s="2"/>
      <c r="X64" s="2"/>
      <c r="Y64" s="2"/>
      <c r="Z64" s="2"/>
    </row>
    <row r="65" spans="1:26" ht="321" customHeight="1" x14ac:dyDescent="0.3">
      <c r="A65" s="82"/>
      <c r="B65" s="136"/>
      <c r="C65" s="90"/>
      <c r="D65" s="82"/>
      <c r="E65" s="82"/>
      <c r="F65" s="28" t="s">
        <v>171</v>
      </c>
      <c r="G65" s="82"/>
      <c r="H65" s="28" t="s">
        <v>172</v>
      </c>
      <c r="I65" s="13" t="s">
        <v>814</v>
      </c>
      <c r="J65" s="14" t="s">
        <v>173</v>
      </c>
      <c r="K65" s="13"/>
      <c r="L65" s="13" t="s">
        <v>174</v>
      </c>
      <c r="M65" s="15"/>
      <c r="N65" s="14" t="s">
        <v>795</v>
      </c>
      <c r="O65" s="15"/>
      <c r="P65" s="15"/>
      <c r="Q65" s="13"/>
      <c r="R65" s="26"/>
      <c r="S65" s="2"/>
      <c r="T65" s="2"/>
      <c r="U65" s="2"/>
      <c r="V65" s="2"/>
      <c r="W65" s="2"/>
      <c r="X65" s="2"/>
      <c r="Y65" s="2"/>
      <c r="Z65" s="2"/>
    </row>
    <row r="66" spans="1:26" ht="157.5" x14ac:dyDescent="0.3">
      <c r="A66" s="82"/>
      <c r="B66" s="136"/>
      <c r="C66" s="90"/>
      <c r="D66" s="82"/>
      <c r="E66" s="82"/>
      <c r="F66" s="28" t="s">
        <v>175</v>
      </c>
      <c r="G66" s="82"/>
      <c r="H66" s="28" t="s">
        <v>176</v>
      </c>
      <c r="I66" s="13" t="s">
        <v>814</v>
      </c>
      <c r="J66" s="14" t="s">
        <v>177</v>
      </c>
      <c r="K66" s="13"/>
      <c r="L66" s="36" t="s">
        <v>178</v>
      </c>
      <c r="M66" s="15"/>
      <c r="N66" s="14" t="s">
        <v>179</v>
      </c>
      <c r="O66" s="15"/>
      <c r="P66" s="15"/>
      <c r="Q66" s="13"/>
      <c r="R66" s="26"/>
      <c r="S66" s="2"/>
      <c r="T66" s="2"/>
      <c r="U66" s="2"/>
      <c r="V66" s="2"/>
      <c r="W66" s="2"/>
      <c r="X66" s="2"/>
      <c r="Y66" s="2"/>
      <c r="Z66" s="2"/>
    </row>
    <row r="67" spans="1:26" ht="174.75" customHeight="1" x14ac:dyDescent="0.3">
      <c r="A67" s="82"/>
      <c r="B67" s="136"/>
      <c r="C67" s="90"/>
      <c r="D67" s="82"/>
      <c r="E67" s="82"/>
      <c r="F67" s="28" t="s">
        <v>180</v>
      </c>
      <c r="G67" s="82"/>
      <c r="H67" s="28" t="s">
        <v>181</v>
      </c>
      <c r="I67" s="13" t="s">
        <v>814</v>
      </c>
      <c r="J67" s="14" t="s">
        <v>177</v>
      </c>
      <c r="K67" s="13"/>
      <c r="L67" s="36" t="s">
        <v>178</v>
      </c>
      <c r="M67" s="15"/>
      <c r="N67" s="14" t="s">
        <v>198</v>
      </c>
      <c r="O67" s="15"/>
      <c r="P67" s="15"/>
      <c r="Q67" s="13"/>
      <c r="R67" s="26"/>
      <c r="S67" s="2"/>
      <c r="T67" s="2"/>
      <c r="U67" s="2"/>
      <c r="V67" s="2"/>
      <c r="W67" s="2"/>
      <c r="X67" s="2"/>
      <c r="Y67" s="2"/>
      <c r="Z67" s="2"/>
    </row>
    <row r="68" spans="1:26" ht="47.25" x14ac:dyDescent="0.3">
      <c r="A68" s="82"/>
      <c r="B68" s="136"/>
      <c r="C68" s="90"/>
      <c r="D68" s="82"/>
      <c r="E68" s="82"/>
      <c r="F68" s="28" t="s">
        <v>182</v>
      </c>
      <c r="G68" s="82"/>
      <c r="H68" s="20" t="s">
        <v>183</v>
      </c>
      <c r="I68" s="13" t="s">
        <v>814</v>
      </c>
      <c r="J68" s="14" t="s">
        <v>184</v>
      </c>
      <c r="K68" s="13"/>
      <c r="L68" s="36" t="s">
        <v>185</v>
      </c>
      <c r="M68" s="15"/>
      <c r="N68" s="14" t="s">
        <v>186</v>
      </c>
      <c r="O68" s="15"/>
      <c r="P68" s="15"/>
      <c r="Q68" s="13"/>
      <c r="R68" s="26"/>
      <c r="S68" s="2"/>
      <c r="T68" s="2"/>
      <c r="U68" s="2"/>
      <c r="V68" s="2"/>
      <c r="W68" s="2"/>
      <c r="X68" s="2"/>
      <c r="Y68" s="2"/>
      <c r="Z68" s="2"/>
    </row>
    <row r="69" spans="1:26" ht="198" x14ac:dyDescent="0.3">
      <c r="A69" s="82"/>
      <c r="B69" s="136"/>
      <c r="C69" s="90"/>
      <c r="D69" s="82"/>
      <c r="E69" s="82"/>
      <c r="F69" s="28" t="s">
        <v>187</v>
      </c>
      <c r="G69" s="82"/>
      <c r="H69" s="7" t="s">
        <v>188</v>
      </c>
      <c r="I69" s="13" t="s">
        <v>814</v>
      </c>
      <c r="J69" s="14" t="s">
        <v>189</v>
      </c>
      <c r="K69" s="13"/>
      <c r="L69" s="13" t="s">
        <v>190</v>
      </c>
      <c r="M69" s="15"/>
      <c r="N69" s="14" t="s">
        <v>186</v>
      </c>
      <c r="O69" s="15"/>
      <c r="P69" s="15"/>
      <c r="Q69" s="13"/>
      <c r="R69" s="26"/>
      <c r="S69" s="2"/>
      <c r="T69" s="2"/>
      <c r="U69" s="2"/>
      <c r="V69" s="2"/>
      <c r="W69" s="2"/>
      <c r="X69" s="2"/>
      <c r="Y69" s="2"/>
      <c r="Z69" s="2"/>
    </row>
    <row r="70" spans="1:26" ht="348.75" customHeight="1" x14ac:dyDescent="0.3">
      <c r="A70" s="83"/>
      <c r="B70" s="136"/>
      <c r="C70" s="90"/>
      <c r="D70" s="83"/>
      <c r="E70" s="83"/>
      <c r="F70" s="28" t="s">
        <v>191</v>
      </c>
      <c r="G70" s="83"/>
      <c r="H70" s="28" t="s">
        <v>192</v>
      </c>
      <c r="I70" s="13" t="s">
        <v>814</v>
      </c>
      <c r="J70" s="14" t="s">
        <v>193</v>
      </c>
      <c r="K70" s="13"/>
      <c r="L70" s="13" t="s">
        <v>194</v>
      </c>
      <c r="M70" s="15"/>
      <c r="N70" s="14" t="s">
        <v>186</v>
      </c>
      <c r="O70" s="15"/>
      <c r="P70" s="15"/>
      <c r="Q70" s="13"/>
      <c r="R70" s="26"/>
      <c r="S70" s="2"/>
      <c r="T70" s="2"/>
      <c r="U70" s="2"/>
      <c r="V70" s="2"/>
      <c r="W70" s="2"/>
      <c r="X70" s="2"/>
      <c r="Y70" s="2"/>
      <c r="Z70" s="2"/>
    </row>
    <row r="71" spans="1:26" ht="180.75" customHeight="1" x14ac:dyDescent="0.3">
      <c r="A71" s="84">
        <v>19</v>
      </c>
      <c r="B71" s="136"/>
      <c r="C71" s="85" t="s">
        <v>703</v>
      </c>
      <c r="D71" s="81">
        <v>2008</v>
      </c>
      <c r="E71" s="81" t="s">
        <v>96</v>
      </c>
      <c r="F71" s="28" t="s">
        <v>118</v>
      </c>
      <c r="G71" s="81" t="s">
        <v>28</v>
      </c>
      <c r="H71" s="20" t="s">
        <v>195</v>
      </c>
      <c r="I71" s="13" t="s">
        <v>814</v>
      </c>
      <c r="J71" s="14" t="s">
        <v>196</v>
      </c>
      <c r="K71" s="13"/>
      <c r="L71" s="13" t="s">
        <v>197</v>
      </c>
      <c r="M71" s="15"/>
      <c r="N71" s="14" t="s">
        <v>198</v>
      </c>
      <c r="O71" s="15"/>
      <c r="P71" s="15"/>
      <c r="Q71" s="13"/>
      <c r="R71" s="26"/>
      <c r="S71" s="2"/>
      <c r="T71" s="2"/>
      <c r="U71" s="2"/>
      <c r="V71" s="2"/>
      <c r="W71" s="2"/>
      <c r="X71" s="2"/>
      <c r="Y71" s="2"/>
      <c r="Z71" s="2"/>
    </row>
    <row r="72" spans="1:26" ht="223.5" customHeight="1" x14ac:dyDescent="0.3">
      <c r="A72" s="82"/>
      <c r="B72" s="136"/>
      <c r="C72" s="82"/>
      <c r="D72" s="82"/>
      <c r="E72" s="82"/>
      <c r="F72" s="28" t="s">
        <v>87</v>
      </c>
      <c r="G72" s="82"/>
      <c r="H72" s="28" t="s">
        <v>199</v>
      </c>
      <c r="I72" s="13" t="s">
        <v>814</v>
      </c>
      <c r="J72" s="14" t="s">
        <v>196</v>
      </c>
      <c r="K72" s="13"/>
      <c r="L72" s="13" t="s">
        <v>197</v>
      </c>
      <c r="M72" s="15"/>
      <c r="N72" s="14" t="s">
        <v>198</v>
      </c>
      <c r="O72" s="15"/>
      <c r="P72" s="15"/>
      <c r="Q72" s="13"/>
      <c r="R72" s="26"/>
      <c r="S72" s="2"/>
      <c r="T72" s="2"/>
      <c r="U72" s="2"/>
      <c r="V72" s="2"/>
      <c r="W72" s="2"/>
      <c r="X72" s="2"/>
      <c r="Y72" s="2"/>
      <c r="Z72" s="2"/>
    </row>
    <row r="73" spans="1:26" ht="138.75" customHeight="1" x14ac:dyDescent="0.3">
      <c r="A73" s="82"/>
      <c r="B73" s="136"/>
      <c r="C73" s="82"/>
      <c r="D73" s="82"/>
      <c r="E73" s="82"/>
      <c r="F73" s="28" t="s">
        <v>57</v>
      </c>
      <c r="G73" s="82"/>
      <c r="H73" s="28" t="s">
        <v>200</v>
      </c>
      <c r="I73" s="13" t="s">
        <v>814</v>
      </c>
      <c r="J73" s="14" t="s">
        <v>779</v>
      </c>
      <c r="K73" s="13"/>
      <c r="L73" s="13" t="s">
        <v>197</v>
      </c>
      <c r="M73" s="15"/>
      <c r="N73" s="14" t="s">
        <v>198</v>
      </c>
      <c r="O73" s="15"/>
      <c r="P73" s="15"/>
      <c r="Q73" s="13"/>
      <c r="R73" s="26"/>
      <c r="S73" s="2"/>
      <c r="T73" s="2"/>
      <c r="U73" s="2"/>
      <c r="V73" s="2"/>
      <c r="W73" s="2"/>
      <c r="X73" s="2"/>
      <c r="Y73" s="2"/>
      <c r="Z73" s="2"/>
    </row>
    <row r="74" spans="1:26" ht="148.5" customHeight="1" x14ac:dyDescent="0.3">
      <c r="A74" s="82"/>
      <c r="B74" s="136"/>
      <c r="C74" s="82"/>
      <c r="D74" s="82"/>
      <c r="E74" s="82"/>
      <c r="F74" s="28" t="s">
        <v>201</v>
      </c>
      <c r="G74" s="82"/>
      <c r="H74" s="28" t="s">
        <v>202</v>
      </c>
      <c r="I74" s="13" t="s">
        <v>814</v>
      </c>
      <c r="J74" s="14" t="s">
        <v>779</v>
      </c>
      <c r="K74" s="13"/>
      <c r="L74" s="13" t="s">
        <v>197</v>
      </c>
      <c r="M74" s="15"/>
      <c r="N74" s="14" t="s">
        <v>198</v>
      </c>
      <c r="O74" s="15"/>
      <c r="P74" s="15"/>
      <c r="Q74" s="13"/>
      <c r="R74" s="26"/>
      <c r="S74" s="2"/>
      <c r="T74" s="2"/>
      <c r="U74" s="2"/>
      <c r="V74" s="2"/>
      <c r="W74" s="2"/>
      <c r="X74" s="2"/>
      <c r="Y74" s="2"/>
      <c r="Z74" s="2"/>
    </row>
    <row r="75" spans="1:26" ht="294.75" customHeight="1" x14ac:dyDescent="0.3">
      <c r="A75" s="83"/>
      <c r="B75" s="136"/>
      <c r="C75" s="83"/>
      <c r="D75" s="83"/>
      <c r="E75" s="83"/>
      <c r="F75" s="28" t="s">
        <v>145</v>
      </c>
      <c r="G75" s="83"/>
      <c r="H75" s="28" t="s">
        <v>203</v>
      </c>
      <c r="I75" s="13" t="s">
        <v>814</v>
      </c>
      <c r="J75" s="14" t="s">
        <v>779</v>
      </c>
      <c r="K75" s="13"/>
      <c r="L75" s="13" t="s">
        <v>197</v>
      </c>
      <c r="M75" s="15"/>
      <c r="N75" s="14" t="s">
        <v>198</v>
      </c>
      <c r="O75" s="15"/>
      <c r="P75" s="15"/>
      <c r="Q75" s="13"/>
      <c r="R75" s="26"/>
      <c r="S75" s="2"/>
      <c r="T75" s="2"/>
      <c r="U75" s="2"/>
      <c r="V75" s="2"/>
      <c r="W75" s="2"/>
      <c r="X75" s="2"/>
      <c r="Y75" s="2"/>
      <c r="Z75" s="2"/>
    </row>
    <row r="76" spans="1:26" ht="73.5" customHeight="1" x14ac:dyDescent="0.3">
      <c r="A76" s="84">
        <v>20</v>
      </c>
      <c r="B76" s="136"/>
      <c r="C76" s="85" t="s">
        <v>704</v>
      </c>
      <c r="D76" s="81">
        <v>2002</v>
      </c>
      <c r="E76" s="81" t="s">
        <v>204</v>
      </c>
      <c r="F76" s="28" t="s">
        <v>55</v>
      </c>
      <c r="G76" s="81" t="s">
        <v>28</v>
      </c>
      <c r="H76" s="28" t="s">
        <v>705</v>
      </c>
      <c r="I76" s="13" t="s">
        <v>814</v>
      </c>
      <c r="J76" s="14" t="s">
        <v>205</v>
      </c>
      <c r="K76" s="13"/>
      <c r="L76" s="13" t="s">
        <v>47</v>
      </c>
      <c r="M76" s="15"/>
      <c r="N76" s="14"/>
      <c r="O76" s="15"/>
      <c r="P76" s="15"/>
      <c r="Q76" s="13"/>
      <c r="R76" s="26"/>
      <c r="S76" s="37"/>
      <c r="T76" s="37"/>
      <c r="U76" s="37"/>
      <c r="V76" s="37"/>
      <c r="W76" s="37"/>
      <c r="X76" s="37"/>
      <c r="Y76" s="37"/>
      <c r="Z76" s="37"/>
    </row>
    <row r="77" spans="1:26" ht="156" customHeight="1" x14ac:dyDescent="0.3">
      <c r="A77" s="83"/>
      <c r="B77" s="136"/>
      <c r="C77" s="83"/>
      <c r="D77" s="83"/>
      <c r="E77" s="83"/>
      <c r="F77" s="28" t="s">
        <v>87</v>
      </c>
      <c r="G77" s="83"/>
      <c r="H77" s="28" t="s">
        <v>206</v>
      </c>
      <c r="I77" s="13" t="s">
        <v>814</v>
      </c>
      <c r="J77" s="14" t="s">
        <v>207</v>
      </c>
      <c r="K77" s="13"/>
      <c r="L77" s="13" t="s">
        <v>803</v>
      </c>
      <c r="M77" s="15"/>
      <c r="N77" s="14" t="s">
        <v>804</v>
      </c>
      <c r="O77" s="15"/>
      <c r="P77" s="15"/>
      <c r="Q77" s="13"/>
      <c r="R77" s="26"/>
      <c r="S77" s="37"/>
      <c r="T77" s="37"/>
      <c r="U77" s="37"/>
      <c r="V77" s="37"/>
      <c r="W77" s="37"/>
      <c r="X77" s="37"/>
      <c r="Y77" s="37"/>
      <c r="Z77" s="37"/>
    </row>
    <row r="78" spans="1:26" ht="172.5" customHeight="1" x14ac:dyDescent="0.3">
      <c r="A78" s="22">
        <v>21</v>
      </c>
      <c r="B78" s="136"/>
      <c r="C78" s="7" t="s">
        <v>706</v>
      </c>
      <c r="D78" s="20">
        <v>2005</v>
      </c>
      <c r="E78" s="20" t="s">
        <v>208</v>
      </c>
      <c r="F78" s="28" t="s">
        <v>87</v>
      </c>
      <c r="G78" s="28" t="s">
        <v>28</v>
      </c>
      <c r="H78" s="28" t="s">
        <v>209</v>
      </c>
      <c r="I78" s="13" t="s">
        <v>814</v>
      </c>
      <c r="J78" s="14" t="s">
        <v>210</v>
      </c>
      <c r="K78" s="13"/>
      <c r="L78" s="13" t="s">
        <v>211</v>
      </c>
      <c r="M78" s="15"/>
      <c r="N78" s="14" t="s">
        <v>32</v>
      </c>
      <c r="O78" s="15"/>
      <c r="P78" s="15"/>
      <c r="Q78" s="13"/>
      <c r="R78" s="26"/>
      <c r="S78" s="2"/>
      <c r="T78" s="2"/>
      <c r="U78" s="2"/>
      <c r="V78" s="2"/>
      <c r="W78" s="2"/>
      <c r="X78" s="2"/>
      <c r="Y78" s="2"/>
      <c r="Z78" s="2"/>
    </row>
    <row r="79" spans="1:26" ht="73.5" customHeight="1" x14ac:dyDescent="0.3">
      <c r="A79" s="84">
        <v>22</v>
      </c>
      <c r="B79" s="136"/>
      <c r="C79" s="85" t="s">
        <v>707</v>
      </c>
      <c r="D79" s="81">
        <v>2010</v>
      </c>
      <c r="E79" s="81" t="s">
        <v>212</v>
      </c>
      <c r="F79" s="20" t="s">
        <v>118</v>
      </c>
      <c r="G79" s="81" t="s">
        <v>28</v>
      </c>
      <c r="H79" s="20" t="s">
        <v>213</v>
      </c>
      <c r="I79" s="13" t="s">
        <v>814</v>
      </c>
      <c r="J79" s="38" t="s">
        <v>214</v>
      </c>
      <c r="K79" s="13"/>
      <c r="L79" s="36" t="s">
        <v>215</v>
      </c>
      <c r="M79" s="15"/>
      <c r="N79" s="38" t="s">
        <v>216</v>
      </c>
      <c r="O79" s="15"/>
      <c r="P79" s="15"/>
      <c r="Q79" s="13"/>
      <c r="R79" s="26"/>
      <c r="S79" s="2"/>
      <c r="T79" s="2"/>
      <c r="U79" s="2"/>
      <c r="V79" s="2"/>
      <c r="W79" s="2"/>
      <c r="X79" s="2"/>
      <c r="Y79" s="2"/>
      <c r="Z79" s="2"/>
    </row>
    <row r="80" spans="1:26" ht="124.5" customHeight="1" x14ac:dyDescent="0.3">
      <c r="A80" s="82"/>
      <c r="B80" s="136"/>
      <c r="C80" s="82"/>
      <c r="D80" s="82"/>
      <c r="E80" s="82"/>
      <c r="F80" s="20" t="s">
        <v>217</v>
      </c>
      <c r="G80" s="82"/>
      <c r="H80" s="20" t="s">
        <v>218</v>
      </c>
      <c r="I80" s="13" t="s">
        <v>814</v>
      </c>
      <c r="J80" s="14" t="s">
        <v>219</v>
      </c>
      <c r="K80" s="13"/>
      <c r="L80" s="13" t="s">
        <v>220</v>
      </c>
      <c r="M80" s="15"/>
      <c r="N80" s="38" t="s">
        <v>216</v>
      </c>
      <c r="O80" s="15"/>
      <c r="P80" s="15"/>
      <c r="Q80" s="13"/>
      <c r="R80" s="26"/>
      <c r="S80" s="2"/>
      <c r="T80" s="2"/>
      <c r="U80" s="2"/>
      <c r="V80" s="2"/>
      <c r="W80" s="2"/>
      <c r="X80" s="2"/>
      <c r="Y80" s="2"/>
      <c r="Z80" s="2"/>
    </row>
    <row r="81" spans="1:26" ht="210.75" customHeight="1" x14ac:dyDescent="0.3">
      <c r="A81" s="82"/>
      <c r="B81" s="136"/>
      <c r="C81" s="82"/>
      <c r="D81" s="82"/>
      <c r="E81" s="82"/>
      <c r="F81" s="20" t="s">
        <v>125</v>
      </c>
      <c r="G81" s="82"/>
      <c r="H81" s="20" t="s">
        <v>221</v>
      </c>
      <c r="I81" s="13" t="s">
        <v>814</v>
      </c>
      <c r="J81" s="38" t="s">
        <v>214</v>
      </c>
      <c r="K81" s="13"/>
      <c r="L81" s="13" t="s">
        <v>220</v>
      </c>
      <c r="M81" s="15"/>
      <c r="N81" s="38" t="s">
        <v>216</v>
      </c>
      <c r="O81" s="15"/>
      <c r="P81" s="15"/>
      <c r="Q81" s="13"/>
      <c r="R81" s="26"/>
      <c r="S81" s="2"/>
      <c r="T81" s="2"/>
      <c r="U81" s="2"/>
      <c r="V81" s="2"/>
      <c r="W81" s="2"/>
      <c r="X81" s="2"/>
      <c r="Y81" s="2"/>
      <c r="Z81" s="2"/>
    </row>
    <row r="82" spans="1:26" ht="118.5" customHeight="1" x14ac:dyDescent="0.3">
      <c r="A82" s="82"/>
      <c r="B82" s="136"/>
      <c r="C82" s="82"/>
      <c r="D82" s="82"/>
      <c r="E82" s="82"/>
      <c r="F82" s="20" t="s">
        <v>222</v>
      </c>
      <c r="G82" s="82"/>
      <c r="H82" s="20" t="s">
        <v>223</v>
      </c>
      <c r="I82" s="13" t="s">
        <v>814</v>
      </c>
      <c r="J82" s="14"/>
      <c r="K82" s="13"/>
      <c r="L82" s="13" t="s">
        <v>805</v>
      </c>
      <c r="M82" s="15"/>
      <c r="N82" s="38" t="s">
        <v>216</v>
      </c>
      <c r="O82" s="15"/>
      <c r="P82" s="15"/>
      <c r="Q82" s="13"/>
      <c r="R82" s="26"/>
      <c r="S82" s="2"/>
      <c r="T82" s="2"/>
      <c r="U82" s="2"/>
      <c r="V82" s="2"/>
      <c r="W82" s="2"/>
      <c r="X82" s="2"/>
      <c r="Y82" s="2"/>
      <c r="Z82" s="2"/>
    </row>
    <row r="83" spans="1:26" ht="135" customHeight="1" x14ac:dyDescent="0.3">
      <c r="A83" s="82"/>
      <c r="B83" s="136"/>
      <c r="C83" s="82"/>
      <c r="D83" s="82"/>
      <c r="E83" s="82"/>
      <c r="F83" s="20" t="s">
        <v>101</v>
      </c>
      <c r="G83" s="82"/>
      <c r="H83" s="20" t="s">
        <v>224</v>
      </c>
      <c r="I83" s="13" t="s">
        <v>814</v>
      </c>
      <c r="J83" s="14"/>
      <c r="K83" s="13"/>
      <c r="L83" s="13" t="s">
        <v>805</v>
      </c>
      <c r="M83" s="15"/>
      <c r="N83" s="39" t="s">
        <v>225</v>
      </c>
      <c r="O83" s="15"/>
      <c r="P83" s="15"/>
      <c r="Q83" s="13"/>
      <c r="R83" s="26"/>
      <c r="S83" s="2"/>
      <c r="T83" s="2"/>
      <c r="U83" s="2"/>
      <c r="V83" s="2"/>
      <c r="W83" s="2"/>
      <c r="X83" s="2"/>
      <c r="Y83" s="2"/>
      <c r="Z83" s="2"/>
    </row>
    <row r="84" spans="1:26" ht="152.25" customHeight="1" x14ac:dyDescent="0.3">
      <c r="A84" s="83"/>
      <c r="B84" s="136"/>
      <c r="C84" s="83"/>
      <c r="D84" s="83"/>
      <c r="E84" s="83"/>
      <c r="F84" s="20" t="s">
        <v>226</v>
      </c>
      <c r="G84" s="83"/>
      <c r="H84" s="20" t="s">
        <v>227</v>
      </c>
      <c r="I84" s="13" t="s">
        <v>814</v>
      </c>
      <c r="J84" s="14"/>
      <c r="K84" s="13"/>
      <c r="L84" s="13" t="s">
        <v>805</v>
      </c>
      <c r="M84" s="15"/>
      <c r="N84" s="20" t="s">
        <v>228</v>
      </c>
      <c r="O84" s="15"/>
      <c r="P84" s="15"/>
      <c r="Q84" s="13"/>
      <c r="R84" s="26"/>
      <c r="S84" s="2"/>
      <c r="T84" s="2"/>
      <c r="U84" s="2"/>
      <c r="V84" s="2"/>
      <c r="W84" s="2"/>
      <c r="X84" s="2"/>
      <c r="Y84" s="2"/>
      <c r="Z84" s="2"/>
    </row>
    <row r="85" spans="1:26" ht="141" customHeight="1" x14ac:dyDescent="0.3">
      <c r="A85" s="84">
        <v>23</v>
      </c>
      <c r="B85" s="136"/>
      <c r="C85" s="85" t="s">
        <v>708</v>
      </c>
      <c r="D85" s="81">
        <v>2010</v>
      </c>
      <c r="E85" s="81" t="s">
        <v>208</v>
      </c>
      <c r="F85" s="20" t="s">
        <v>55</v>
      </c>
      <c r="G85" s="81" t="s">
        <v>28</v>
      </c>
      <c r="H85" s="20" t="s">
        <v>229</v>
      </c>
      <c r="I85" s="13" t="s">
        <v>814</v>
      </c>
      <c r="J85" s="14" t="s">
        <v>230</v>
      </c>
      <c r="K85" s="13"/>
      <c r="L85" s="13" t="s">
        <v>231</v>
      </c>
      <c r="M85" s="15"/>
      <c r="N85" s="20" t="s">
        <v>232</v>
      </c>
      <c r="O85" s="15"/>
      <c r="P85" s="15"/>
      <c r="Q85" s="13"/>
      <c r="R85" s="26"/>
      <c r="S85" s="2"/>
      <c r="T85" s="2"/>
      <c r="U85" s="2"/>
      <c r="V85" s="2"/>
      <c r="W85" s="2"/>
      <c r="X85" s="2"/>
      <c r="Y85" s="2"/>
      <c r="Z85" s="2"/>
    </row>
    <row r="86" spans="1:26" ht="101.25" customHeight="1" x14ac:dyDescent="0.3">
      <c r="A86" s="82"/>
      <c r="B86" s="136"/>
      <c r="C86" s="82"/>
      <c r="D86" s="82"/>
      <c r="E86" s="82"/>
      <c r="F86" s="20" t="s">
        <v>87</v>
      </c>
      <c r="G86" s="82"/>
      <c r="H86" s="20" t="s">
        <v>233</v>
      </c>
      <c r="I86" s="13" t="s">
        <v>814</v>
      </c>
      <c r="J86" s="14" t="s">
        <v>230</v>
      </c>
      <c r="K86" s="13"/>
      <c r="L86" s="13" t="s">
        <v>231</v>
      </c>
      <c r="M86" s="15"/>
      <c r="N86" s="14" t="s">
        <v>32</v>
      </c>
      <c r="O86" s="15"/>
      <c r="P86" s="15"/>
      <c r="Q86" s="13"/>
      <c r="R86" s="26"/>
      <c r="S86" s="2"/>
      <c r="T86" s="2"/>
      <c r="U86" s="2"/>
      <c r="V86" s="2"/>
      <c r="W86" s="2"/>
      <c r="X86" s="2"/>
      <c r="Y86" s="2"/>
      <c r="Z86" s="2"/>
    </row>
    <row r="87" spans="1:26" ht="184.5" customHeight="1" x14ac:dyDescent="0.3">
      <c r="A87" s="82"/>
      <c r="B87" s="136"/>
      <c r="C87" s="82"/>
      <c r="D87" s="82"/>
      <c r="E87" s="82"/>
      <c r="F87" s="20" t="s">
        <v>217</v>
      </c>
      <c r="G87" s="82"/>
      <c r="H87" s="20" t="s">
        <v>234</v>
      </c>
      <c r="I87" s="13" t="s">
        <v>814</v>
      </c>
      <c r="J87" s="14" t="s">
        <v>230</v>
      </c>
      <c r="K87" s="13"/>
      <c r="L87" s="13" t="s">
        <v>231</v>
      </c>
      <c r="M87" s="15"/>
      <c r="N87" s="14" t="s">
        <v>32</v>
      </c>
      <c r="O87" s="15"/>
      <c r="P87" s="15"/>
      <c r="Q87" s="13"/>
      <c r="R87" s="26"/>
      <c r="S87" s="2"/>
      <c r="T87" s="2"/>
      <c r="U87" s="2"/>
      <c r="V87" s="2"/>
      <c r="W87" s="2"/>
      <c r="X87" s="2"/>
      <c r="Y87" s="2"/>
      <c r="Z87" s="2"/>
    </row>
    <row r="88" spans="1:26" ht="237" customHeight="1" x14ac:dyDescent="0.3">
      <c r="A88" s="82"/>
      <c r="B88" s="136"/>
      <c r="C88" s="82"/>
      <c r="D88" s="82"/>
      <c r="E88" s="82"/>
      <c r="F88" s="20" t="s">
        <v>235</v>
      </c>
      <c r="G88" s="82"/>
      <c r="H88" s="20" t="s">
        <v>236</v>
      </c>
      <c r="I88" s="13" t="s">
        <v>814</v>
      </c>
      <c r="J88" s="14" t="s">
        <v>230</v>
      </c>
      <c r="K88" s="13"/>
      <c r="L88" s="13" t="s">
        <v>231</v>
      </c>
      <c r="M88" s="15"/>
      <c r="N88" s="14" t="s">
        <v>32</v>
      </c>
      <c r="O88" s="15"/>
      <c r="P88" s="15"/>
      <c r="Q88" s="13"/>
      <c r="R88" s="26"/>
      <c r="S88" s="2"/>
      <c r="T88" s="2"/>
      <c r="U88" s="2"/>
      <c r="V88" s="2"/>
      <c r="W88" s="2"/>
      <c r="X88" s="2"/>
      <c r="Y88" s="2"/>
      <c r="Z88" s="2"/>
    </row>
    <row r="89" spans="1:26" ht="143.25" customHeight="1" x14ac:dyDescent="0.3">
      <c r="A89" s="82"/>
      <c r="B89" s="136"/>
      <c r="C89" s="82"/>
      <c r="D89" s="82"/>
      <c r="E89" s="82"/>
      <c r="F89" s="20" t="s">
        <v>222</v>
      </c>
      <c r="G89" s="82"/>
      <c r="H89" s="20" t="s">
        <v>237</v>
      </c>
      <c r="I89" s="13" t="s">
        <v>814</v>
      </c>
      <c r="J89" s="14" t="s">
        <v>230</v>
      </c>
      <c r="K89" s="13"/>
      <c r="L89" s="13" t="s">
        <v>231</v>
      </c>
      <c r="M89" s="15"/>
      <c r="N89" s="20" t="s">
        <v>232</v>
      </c>
      <c r="O89" s="15"/>
      <c r="P89" s="15"/>
      <c r="Q89" s="13"/>
      <c r="R89" s="26"/>
      <c r="S89" s="2"/>
      <c r="T89" s="2"/>
      <c r="U89" s="2"/>
      <c r="V89" s="2"/>
      <c r="W89" s="2"/>
      <c r="X89" s="2"/>
      <c r="Y89" s="2"/>
      <c r="Z89" s="2"/>
    </row>
    <row r="90" spans="1:26" ht="73.5" customHeight="1" x14ac:dyDescent="0.3">
      <c r="A90" s="82"/>
      <c r="B90" s="136"/>
      <c r="C90" s="82"/>
      <c r="D90" s="82"/>
      <c r="E90" s="82"/>
      <c r="F90" s="20" t="s">
        <v>101</v>
      </c>
      <c r="G90" s="82"/>
      <c r="H90" s="20" t="s">
        <v>238</v>
      </c>
      <c r="I90" s="13" t="s">
        <v>814</v>
      </c>
      <c r="J90" s="14" t="s">
        <v>230</v>
      </c>
      <c r="K90" s="13"/>
      <c r="L90" s="13" t="s">
        <v>231</v>
      </c>
      <c r="M90" s="15"/>
      <c r="N90" s="14" t="s">
        <v>32</v>
      </c>
      <c r="O90" s="15"/>
      <c r="P90" s="15"/>
      <c r="Q90" s="13"/>
      <c r="R90" s="26"/>
      <c r="S90" s="2"/>
      <c r="T90" s="2"/>
      <c r="U90" s="2"/>
      <c r="V90" s="2"/>
      <c r="W90" s="2"/>
      <c r="X90" s="2"/>
      <c r="Y90" s="2"/>
      <c r="Z90" s="2"/>
    </row>
    <row r="91" spans="1:26" ht="73.5" customHeight="1" x14ac:dyDescent="0.3">
      <c r="A91" s="82"/>
      <c r="B91" s="136"/>
      <c r="C91" s="82"/>
      <c r="D91" s="82"/>
      <c r="E91" s="82"/>
      <c r="F91" s="20" t="s">
        <v>239</v>
      </c>
      <c r="G91" s="82"/>
      <c r="H91" s="20" t="s">
        <v>240</v>
      </c>
      <c r="I91" s="13" t="s">
        <v>814</v>
      </c>
      <c r="J91" s="14" t="s">
        <v>230</v>
      </c>
      <c r="K91" s="13"/>
      <c r="L91" s="13" t="s">
        <v>231</v>
      </c>
      <c r="M91" s="15"/>
      <c r="N91" s="14" t="s">
        <v>32</v>
      </c>
      <c r="O91" s="15"/>
      <c r="P91" s="15"/>
      <c r="Q91" s="13"/>
      <c r="R91" s="26"/>
      <c r="S91" s="2"/>
      <c r="T91" s="2"/>
      <c r="U91" s="2"/>
      <c r="V91" s="2"/>
      <c r="W91" s="2"/>
      <c r="X91" s="2"/>
      <c r="Y91" s="2"/>
      <c r="Z91" s="2"/>
    </row>
    <row r="92" spans="1:26" ht="73.5" customHeight="1" x14ac:dyDescent="0.3">
      <c r="A92" s="82"/>
      <c r="B92" s="136"/>
      <c r="C92" s="82"/>
      <c r="D92" s="82"/>
      <c r="E92" s="82"/>
      <c r="F92" s="20" t="s">
        <v>241</v>
      </c>
      <c r="G92" s="82"/>
      <c r="H92" s="20" t="s">
        <v>242</v>
      </c>
      <c r="I92" s="13" t="s">
        <v>814</v>
      </c>
      <c r="J92" s="14" t="s">
        <v>230</v>
      </c>
      <c r="K92" s="13"/>
      <c r="L92" s="13" t="s">
        <v>231</v>
      </c>
      <c r="M92" s="15"/>
      <c r="N92" s="14" t="s">
        <v>32</v>
      </c>
      <c r="O92" s="15"/>
      <c r="P92" s="15"/>
      <c r="Q92" s="13"/>
      <c r="R92" s="26"/>
      <c r="S92" s="2"/>
      <c r="T92" s="2"/>
      <c r="U92" s="2"/>
      <c r="V92" s="2"/>
      <c r="W92" s="2"/>
      <c r="X92" s="2"/>
      <c r="Y92" s="2"/>
      <c r="Z92" s="2"/>
    </row>
    <row r="93" spans="1:26" ht="73.5" customHeight="1" x14ac:dyDescent="0.3">
      <c r="A93" s="82"/>
      <c r="B93" s="136"/>
      <c r="C93" s="82"/>
      <c r="D93" s="82"/>
      <c r="E93" s="82"/>
      <c r="F93" s="20" t="s">
        <v>145</v>
      </c>
      <c r="G93" s="82"/>
      <c r="H93" s="20" t="s">
        <v>243</v>
      </c>
      <c r="I93" s="13" t="s">
        <v>814</v>
      </c>
      <c r="J93" s="14" t="s">
        <v>230</v>
      </c>
      <c r="K93" s="13"/>
      <c r="L93" s="13" t="s">
        <v>47</v>
      </c>
      <c r="M93" s="15"/>
      <c r="N93" s="14" t="s">
        <v>32</v>
      </c>
      <c r="O93" s="15"/>
      <c r="P93" s="15"/>
      <c r="Q93" s="13"/>
      <c r="R93" s="26"/>
      <c r="S93" s="2"/>
      <c r="T93" s="2"/>
      <c r="U93" s="2"/>
      <c r="V93" s="2"/>
      <c r="W93" s="2"/>
      <c r="X93" s="2"/>
      <c r="Y93" s="2"/>
      <c r="Z93" s="2"/>
    </row>
    <row r="94" spans="1:26" ht="73.5" customHeight="1" x14ac:dyDescent="0.3">
      <c r="A94" s="82"/>
      <c r="B94" s="136"/>
      <c r="C94" s="82"/>
      <c r="D94" s="82"/>
      <c r="E94" s="82"/>
      <c r="F94" s="20" t="s">
        <v>103</v>
      </c>
      <c r="G94" s="82"/>
      <c r="H94" s="20" t="s">
        <v>244</v>
      </c>
      <c r="I94" s="13" t="s">
        <v>814</v>
      </c>
      <c r="J94" s="14" t="s">
        <v>230</v>
      </c>
      <c r="K94" s="13"/>
      <c r="L94" s="13" t="s">
        <v>47</v>
      </c>
      <c r="M94" s="15"/>
      <c r="N94" s="14" t="s">
        <v>32</v>
      </c>
      <c r="O94" s="15"/>
      <c r="P94" s="15"/>
      <c r="Q94" s="13"/>
      <c r="R94" s="26"/>
      <c r="S94" s="2"/>
      <c r="T94" s="2"/>
      <c r="U94" s="2"/>
      <c r="V94" s="2"/>
      <c r="W94" s="2"/>
      <c r="X94" s="2"/>
      <c r="Y94" s="2"/>
      <c r="Z94" s="2"/>
    </row>
    <row r="95" spans="1:26" ht="117" customHeight="1" x14ac:dyDescent="0.3">
      <c r="A95" s="82"/>
      <c r="B95" s="136"/>
      <c r="C95" s="82"/>
      <c r="D95" s="82"/>
      <c r="E95" s="82"/>
      <c r="F95" s="20" t="s">
        <v>245</v>
      </c>
      <c r="G95" s="82"/>
      <c r="H95" s="20" t="s">
        <v>246</v>
      </c>
      <c r="I95" s="13" t="s">
        <v>814</v>
      </c>
      <c r="J95" s="38" t="s">
        <v>247</v>
      </c>
      <c r="K95" s="13"/>
      <c r="L95" s="13" t="s">
        <v>47</v>
      </c>
      <c r="M95" s="15"/>
      <c r="N95" s="14" t="s">
        <v>248</v>
      </c>
      <c r="O95" s="15"/>
      <c r="P95" s="15"/>
      <c r="Q95" s="13"/>
      <c r="R95" s="26"/>
      <c r="S95" s="2"/>
      <c r="T95" s="2"/>
      <c r="U95" s="2"/>
      <c r="V95" s="2"/>
      <c r="W95" s="2"/>
      <c r="X95" s="2"/>
      <c r="Y95" s="2"/>
      <c r="Z95" s="2"/>
    </row>
    <row r="96" spans="1:26" ht="188.25" customHeight="1" x14ac:dyDescent="0.3">
      <c r="A96" s="83"/>
      <c r="B96" s="136"/>
      <c r="C96" s="83"/>
      <c r="D96" s="83"/>
      <c r="E96" s="83"/>
      <c r="F96" s="20" t="s">
        <v>226</v>
      </c>
      <c r="G96" s="83"/>
      <c r="H96" s="20" t="s">
        <v>249</v>
      </c>
      <c r="I96" s="13" t="s">
        <v>814</v>
      </c>
      <c r="J96" s="14" t="s">
        <v>250</v>
      </c>
      <c r="K96" s="13"/>
      <c r="L96" s="13" t="s">
        <v>251</v>
      </c>
      <c r="M96" s="15"/>
      <c r="N96" s="14" t="s">
        <v>248</v>
      </c>
      <c r="O96" s="15"/>
      <c r="P96" s="15"/>
      <c r="Q96" s="13"/>
      <c r="R96" s="26"/>
      <c r="S96" s="2"/>
      <c r="T96" s="2"/>
      <c r="U96" s="2"/>
      <c r="V96" s="2"/>
      <c r="W96" s="2"/>
      <c r="X96" s="2"/>
      <c r="Y96" s="2"/>
      <c r="Z96" s="2"/>
    </row>
    <row r="97" spans="1:26" ht="73.5" customHeight="1" x14ac:dyDescent="0.3">
      <c r="A97" s="84">
        <v>24</v>
      </c>
      <c r="B97" s="136"/>
      <c r="C97" s="85" t="s">
        <v>709</v>
      </c>
      <c r="D97" s="92">
        <v>2011</v>
      </c>
      <c r="E97" s="92" t="s">
        <v>84</v>
      </c>
      <c r="F97" s="14" t="s">
        <v>55</v>
      </c>
      <c r="G97" s="92" t="s">
        <v>28</v>
      </c>
      <c r="H97" s="20" t="s">
        <v>252</v>
      </c>
      <c r="I97" s="13" t="s">
        <v>814</v>
      </c>
      <c r="J97" s="14" t="s">
        <v>30</v>
      </c>
      <c r="K97" s="13"/>
      <c r="L97" s="13" t="s">
        <v>47</v>
      </c>
      <c r="M97" s="15"/>
      <c r="N97" s="20" t="s">
        <v>186</v>
      </c>
      <c r="O97" s="15"/>
      <c r="P97" s="15"/>
      <c r="Q97" s="13"/>
      <c r="R97" s="26"/>
      <c r="S97" s="2"/>
      <c r="T97" s="2"/>
      <c r="U97" s="2"/>
      <c r="V97" s="2"/>
      <c r="W97" s="2"/>
      <c r="X97" s="2"/>
      <c r="Y97" s="2"/>
      <c r="Z97" s="2"/>
    </row>
    <row r="98" spans="1:26" ht="73.5" customHeight="1" x14ac:dyDescent="0.3">
      <c r="A98" s="83"/>
      <c r="B98" s="136"/>
      <c r="C98" s="83"/>
      <c r="D98" s="83"/>
      <c r="E98" s="83"/>
      <c r="F98" s="14" t="s">
        <v>87</v>
      </c>
      <c r="G98" s="83"/>
      <c r="H98" s="20" t="s">
        <v>253</v>
      </c>
      <c r="I98" s="13" t="s">
        <v>814</v>
      </c>
      <c r="J98" s="14" t="s">
        <v>30</v>
      </c>
      <c r="K98" s="13"/>
      <c r="L98" s="13" t="s">
        <v>47</v>
      </c>
      <c r="M98" s="15"/>
      <c r="N98" s="20" t="s">
        <v>186</v>
      </c>
      <c r="O98" s="15"/>
      <c r="P98" s="15"/>
      <c r="Q98" s="13"/>
      <c r="R98" s="26"/>
      <c r="S98" s="2"/>
      <c r="T98" s="2"/>
      <c r="U98" s="2"/>
      <c r="V98" s="2"/>
      <c r="W98" s="2"/>
      <c r="X98" s="2"/>
      <c r="Y98" s="2"/>
      <c r="Z98" s="2"/>
    </row>
    <row r="99" spans="1:26" ht="73.5" customHeight="1" x14ac:dyDescent="0.3">
      <c r="A99" s="84">
        <v>25</v>
      </c>
      <c r="B99" s="136"/>
      <c r="C99" s="85" t="s">
        <v>710</v>
      </c>
      <c r="D99" s="107">
        <v>2006</v>
      </c>
      <c r="E99" s="81" t="s">
        <v>112</v>
      </c>
      <c r="F99" s="20" t="s">
        <v>55</v>
      </c>
      <c r="G99" s="81" t="s">
        <v>254</v>
      </c>
      <c r="H99" s="20" t="s">
        <v>255</v>
      </c>
      <c r="I99" s="13" t="s">
        <v>814</v>
      </c>
      <c r="J99" s="14" t="s">
        <v>30</v>
      </c>
      <c r="K99" s="13"/>
      <c r="L99" s="13" t="s">
        <v>47</v>
      </c>
      <c r="M99" s="15"/>
      <c r="N99" s="20" t="s">
        <v>256</v>
      </c>
      <c r="O99" s="15"/>
      <c r="P99" s="15"/>
      <c r="Q99" s="13"/>
      <c r="R99" s="26"/>
      <c r="S99" s="2"/>
      <c r="T99" s="2"/>
      <c r="U99" s="2"/>
      <c r="V99" s="2"/>
      <c r="W99" s="2"/>
      <c r="X99" s="2"/>
      <c r="Y99" s="2"/>
      <c r="Z99" s="2"/>
    </row>
    <row r="100" spans="1:26" ht="73.5" customHeight="1" x14ac:dyDescent="0.3">
      <c r="A100" s="83"/>
      <c r="B100" s="136"/>
      <c r="C100" s="83"/>
      <c r="D100" s="82"/>
      <c r="E100" s="82"/>
      <c r="F100" s="20" t="s">
        <v>87</v>
      </c>
      <c r="G100" s="83"/>
      <c r="H100" s="20" t="s">
        <v>257</v>
      </c>
      <c r="I100" s="13" t="s">
        <v>814</v>
      </c>
      <c r="J100" s="14" t="s">
        <v>258</v>
      </c>
      <c r="K100" s="13"/>
      <c r="L100" s="13" t="s">
        <v>47</v>
      </c>
      <c r="M100" s="15"/>
      <c r="N100" s="20" t="s">
        <v>186</v>
      </c>
      <c r="O100" s="15"/>
      <c r="P100" s="15"/>
      <c r="Q100" s="13"/>
      <c r="R100" s="26"/>
      <c r="S100" s="2"/>
      <c r="T100" s="2"/>
      <c r="U100" s="2"/>
      <c r="V100" s="2"/>
      <c r="W100" s="2"/>
      <c r="X100" s="2"/>
      <c r="Y100" s="2"/>
      <c r="Z100" s="2"/>
    </row>
    <row r="101" spans="1:26" ht="73.5" customHeight="1" x14ac:dyDescent="0.3">
      <c r="A101" s="84">
        <v>26</v>
      </c>
      <c r="B101" s="136"/>
      <c r="C101" s="98" t="s">
        <v>259</v>
      </c>
      <c r="D101" s="107">
        <v>2007</v>
      </c>
      <c r="E101" s="81" t="s">
        <v>112</v>
      </c>
      <c r="F101" s="28" t="s">
        <v>118</v>
      </c>
      <c r="G101" s="81" t="s">
        <v>254</v>
      </c>
      <c r="H101" s="28" t="s">
        <v>260</v>
      </c>
      <c r="I101" s="13" t="s">
        <v>814</v>
      </c>
      <c r="J101" s="14" t="s">
        <v>30</v>
      </c>
      <c r="K101" s="13"/>
      <c r="L101" s="13" t="s">
        <v>47</v>
      </c>
      <c r="M101" s="15"/>
      <c r="N101" s="20" t="s">
        <v>186</v>
      </c>
      <c r="O101" s="15"/>
      <c r="P101" s="15"/>
      <c r="Q101" s="13"/>
      <c r="R101" s="26"/>
      <c r="S101" s="2"/>
      <c r="T101" s="2"/>
      <c r="U101" s="2"/>
      <c r="V101" s="2"/>
      <c r="W101" s="2"/>
      <c r="X101" s="2"/>
      <c r="Y101" s="2"/>
      <c r="Z101" s="2"/>
    </row>
    <row r="102" spans="1:26" ht="73.5" customHeight="1" x14ac:dyDescent="0.3">
      <c r="A102" s="82"/>
      <c r="B102" s="136"/>
      <c r="C102" s="90"/>
      <c r="D102" s="82"/>
      <c r="E102" s="82"/>
      <c r="F102" s="20" t="s">
        <v>261</v>
      </c>
      <c r="G102" s="82"/>
      <c r="H102" s="28" t="s">
        <v>262</v>
      </c>
      <c r="I102" s="13" t="s">
        <v>814</v>
      </c>
      <c r="J102" s="14" t="s">
        <v>263</v>
      </c>
      <c r="K102" s="13"/>
      <c r="L102" s="13" t="s">
        <v>47</v>
      </c>
      <c r="M102" s="15"/>
      <c r="N102" s="20" t="s">
        <v>186</v>
      </c>
      <c r="O102" s="15"/>
      <c r="P102" s="15"/>
      <c r="Q102" s="13"/>
      <c r="R102" s="26"/>
      <c r="S102" s="2"/>
      <c r="T102" s="2"/>
      <c r="U102" s="2"/>
      <c r="V102" s="2"/>
      <c r="W102" s="2"/>
      <c r="X102" s="2"/>
      <c r="Y102" s="2"/>
      <c r="Z102" s="2"/>
    </row>
    <row r="103" spans="1:26" ht="194.25" customHeight="1" x14ac:dyDescent="0.3">
      <c r="A103" s="83"/>
      <c r="B103" s="136"/>
      <c r="C103" s="90"/>
      <c r="D103" s="82"/>
      <c r="E103" s="82"/>
      <c r="F103" s="28" t="s">
        <v>60</v>
      </c>
      <c r="G103" s="83"/>
      <c r="H103" s="28" t="s">
        <v>711</v>
      </c>
      <c r="I103" s="13" t="s">
        <v>814</v>
      </c>
      <c r="J103" s="14" t="s">
        <v>30</v>
      </c>
      <c r="K103" s="13"/>
      <c r="L103" s="13" t="s">
        <v>47</v>
      </c>
      <c r="M103" s="15"/>
      <c r="N103" s="20" t="s">
        <v>186</v>
      </c>
      <c r="O103" s="15"/>
      <c r="P103" s="15"/>
      <c r="Q103" s="13"/>
      <c r="R103" s="26"/>
      <c r="S103" s="2"/>
      <c r="T103" s="2"/>
      <c r="U103" s="2"/>
      <c r="V103" s="2"/>
      <c r="W103" s="2"/>
      <c r="X103" s="2"/>
      <c r="Y103" s="2"/>
      <c r="Z103" s="2"/>
    </row>
    <row r="104" spans="1:26" ht="159.75" customHeight="1" x14ac:dyDescent="0.3">
      <c r="A104" s="22">
        <v>27</v>
      </c>
      <c r="B104" s="136"/>
      <c r="C104" s="18" t="s">
        <v>712</v>
      </c>
      <c r="D104" s="40">
        <v>2010</v>
      </c>
      <c r="E104" s="28" t="s">
        <v>112</v>
      </c>
      <c r="F104" s="28" t="s">
        <v>87</v>
      </c>
      <c r="G104" s="28" t="s">
        <v>254</v>
      </c>
      <c r="H104" s="28" t="s">
        <v>264</v>
      </c>
      <c r="I104" s="13" t="s">
        <v>814</v>
      </c>
      <c r="J104" s="14" t="s">
        <v>265</v>
      </c>
      <c r="K104" s="13"/>
      <c r="L104" s="13" t="s">
        <v>47</v>
      </c>
      <c r="M104" s="15"/>
      <c r="N104" s="14" t="s">
        <v>186</v>
      </c>
      <c r="O104" s="15"/>
      <c r="P104" s="15"/>
      <c r="Q104" s="13"/>
      <c r="R104" s="26"/>
      <c r="S104" s="2"/>
      <c r="T104" s="2"/>
      <c r="U104" s="2"/>
      <c r="V104" s="2"/>
      <c r="W104" s="2"/>
      <c r="X104" s="2"/>
      <c r="Y104" s="2"/>
      <c r="Z104" s="2"/>
    </row>
    <row r="105" spans="1:26" ht="159.75" customHeight="1" x14ac:dyDescent="0.3">
      <c r="A105" s="84">
        <v>28</v>
      </c>
      <c r="B105" s="136"/>
      <c r="C105" s="98" t="s">
        <v>713</v>
      </c>
      <c r="D105" s="92">
        <v>2009</v>
      </c>
      <c r="E105" s="92" t="s">
        <v>208</v>
      </c>
      <c r="F105" s="14" t="s">
        <v>118</v>
      </c>
      <c r="G105" s="92" t="s">
        <v>28</v>
      </c>
      <c r="H105" s="14" t="s">
        <v>266</v>
      </c>
      <c r="I105" s="13" t="s">
        <v>814</v>
      </c>
      <c r="J105" s="14" t="s">
        <v>267</v>
      </c>
      <c r="K105" s="13"/>
      <c r="L105" s="13" t="s">
        <v>47</v>
      </c>
      <c r="M105" s="15"/>
      <c r="N105" s="14" t="s">
        <v>186</v>
      </c>
      <c r="O105" s="15"/>
      <c r="P105" s="15"/>
      <c r="Q105" s="13"/>
      <c r="R105" s="26"/>
      <c r="S105" s="2"/>
      <c r="T105" s="2"/>
      <c r="U105" s="2"/>
      <c r="V105" s="2"/>
      <c r="W105" s="2"/>
      <c r="X105" s="2"/>
      <c r="Y105" s="2"/>
      <c r="Z105" s="2"/>
    </row>
    <row r="106" spans="1:26" ht="159.75" customHeight="1" x14ac:dyDescent="0.3">
      <c r="A106" s="82"/>
      <c r="B106" s="136"/>
      <c r="C106" s="90"/>
      <c r="D106" s="82"/>
      <c r="E106" s="82"/>
      <c r="F106" s="14" t="s">
        <v>261</v>
      </c>
      <c r="G106" s="82"/>
      <c r="H106" s="20" t="s">
        <v>268</v>
      </c>
      <c r="I106" s="13" t="s">
        <v>814</v>
      </c>
      <c r="J106" s="14" t="s">
        <v>269</v>
      </c>
      <c r="K106" s="13"/>
      <c r="L106" s="13" t="s">
        <v>47</v>
      </c>
      <c r="M106" s="15"/>
      <c r="N106" s="14" t="s">
        <v>186</v>
      </c>
      <c r="O106" s="15"/>
      <c r="P106" s="15"/>
      <c r="Q106" s="13"/>
      <c r="R106" s="26"/>
      <c r="S106" s="2"/>
      <c r="T106" s="2"/>
      <c r="U106" s="2"/>
      <c r="V106" s="2"/>
      <c r="W106" s="2"/>
      <c r="X106" s="2"/>
      <c r="Y106" s="2"/>
      <c r="Z106" s="2"/>
    </row>
    <row r="107" spans="1:26" ht="159.75" customHeight="1" x14ac:dyDescent="0.3">
      <c r="A107" s="82"/>
      <c r="B107" s="136"/>
      <c r="C107" s="90"/>
      <c r="D107" s="82"/>
      <c r="E107" s="82"/>
      <c r="F107" s="14" t="s">
        <v>125</v>
      </c>
      <c r="G107" s="82"/>
      <c r="H107" s="20" t="s">
        <v>270</v>
      </c>
      <c r="I107" s="13" t="s">
        <v>814</v>
      </c>
      <c r="J107" s="14" t="s">
        <v>271</v>
      </c>
      <c r="K107" s="13"/>
      <c r="L107" s="13" t="s">
        <v>272</v>
      </c>
      <c r="M107" s="15"/>
      <c r="N107" s="20" t="s">
        <v>806</v>
      </c>
      <c r="O107" s="15"/>
      <c r="P107" s="15"/>
      <c r="Q107" s="13"/>
      <c r="R107" s="26"/>
      <c r="S107" s="2"/>
      <c r="T107" s="2"/>
      <c r="U107" s="2"/>
      <c r="V107" s="2"/>
      <c r="W107" s="2"/>
      <c r="X107" s="2"/>
      <c r="Y107" s="2"/>
      <c r="Z107" s="2"/>
    </row>
    <row r="108" spans="1:26" ht="231" customHeight="1" x14ac:dyDescent="0.3">
      <c r="A108" s="82"/>
      <c r="B108" s="136"/>
      <c r="C108" s="90"/>
      <c r="D108" s="82"/>
      <c r="E108" s="82"/>
      <c r="F108" s="14" t="s">
        <v>222</v>
      </c>
      <c r="G108" s="82"/>
      <c r="H108" s="20" t="s">
        <v>273</v>
      </c>
      <c r="I108" s="13" t="s">
        <v>814</v>
      </c>
      <c r="J108" s="14" t="s">
        <v>30</v>
      </c>
      <c r="K108" s="13"/>
      <c r="L108" s="13" t="s">
        <v>47</v>
      </c>
      <c r="M108" s="15"/>
      <c r="N108" s="20" t="s">
        <v>186</v>
      </c>
      <c r="O108" s="15"/>
      <c r="P108" s="15"/>
      <c r="Q108" s="13"/>
      <c r="R108" s="26"/>
      <c r="S108" s="2"/>
      <c r="T108" s="2"/>
      <c r="U108" s="2"/>
      <c r="V108" s="2"/>
      <c r="W108" s="2"/>
      <c r="X108" s="2"/>
      <c r="Y108" s="2"/>
      <c r="Z108" s="2"/>
    </row>
    <row r="109" spans="1:26" ht="228.75" customHeight="1" x14ac:dyDescent="0.3">
      <c r="A109" s="82"/>
      <c r="B109" s="136"/>
      <c r="C109" s="90"/>
      <c r="D109" s="82"/>
      <c r="E109" s="82"/>
      <c r="F109" s="14" t="s">
        <v>274</v>
      </c>
      <c r="G109" s="82"/>
      <c r="H109" s="20" t="s">
        <v>275</v>
      </c>
      <c r="I109" s="13" t="s">
        <v>814</v>
      </c>
      <c r="J109" s="14" t="s">
        <v>276</v>
      </c>
      <c r="K109" s="13"/>
      <c r="L109" s="13" t="s">
        <v>47</v>
      </c>
      <c r="M109" s="15"/>
      <c r="N109" s="20" t="s">
        <v>807</v>
      </c>
      <c r="O109" s="15"/>
      <c r="P109" s="15"/>
      <c r="Q109" s="13"/>
      <c r="R109" s="26"/>
      <c r="S109" s="2"/>
      <c r="T109" s="2"/>
      <c r="U109" s="2"/>
      <c r="V109" s="2"/>
      <c r="W109" s="2"/>
      <c r="X109" s="2"/>
      <c r="Y109" s="2"/>
      <c r="Z109" s="2"/>
    </row>
    <row r="110" spans="1:26" ht="159.75" customHeight="1" x14ac:dyDescent="0.3">
      <c r="A110" s="83"/>
      <c r="B110" s="136"/>
      <c r="C110" s="90"/>
      <c r="D110" s="83"/>
      <c r="E110" s="83"/>
      <c r="F110" s="14" t="s">
        <v>277</v>
      </c>
      <c r="G110" s="83"/>
      <c r="H110" s="20" t="s">
        <v>278</v>
      </c>
      <c r="I110" s="13" t="s">
        <v>814</v>
      </c>
      <c r="J110" s="14" t="s">
        <v>279</v>
      </c>
      <c r="K110" s="13"/>
      <c r="L110" s="13" t="s">
        <v>47</v>
      </c>
      <c r="M110" s="15"/>
      <c r="N110" s="20" t="s">
        <v>186</v>
      </c>
      <c r="O110" s="15"/>
      <c r="P110" s="15"/>
      <c r="Q110" s="13"/>
      <c r="R110" s="26"/>
      <c r="S110" s="2"/>
      <c r="T110" s="2"/>
      <c r="U110" s="2"/>
      <c r="V110" s="2"/>
      <c r="W110" s="2"/>
      <c r="X110" s="2"/>
      <c r="Y110" s="2"/>
      <c r="Z110" s="2"/>
    </row>
    <row r="111" spans="1:26" ht="214.5" customHeight="1" x14ac:dyDescent="0.3">
      <c r="A111" s="84">
        <v>29</v>
      </c>
      <c r="B111" s="136"/>
      <c r="C111" s="85" t="s">
        <v>714</v>
      </c>
      <c r="D111" s="81">
        <v>2011</v>
      </c>
      <c r="E111" s="81" t="s">
        <v>208</v>
      </c>
      <c r="F111" s="20" t="s">
        <v>118</v>
      </c>
      <c r="G111" s="81" t="s">
        <v>28</v>
      </c>
      <c r="H111" s="20" t="s">
        <v>280</v>
      </c>
      <c r="I111" s="13" t="s">
        <v>814</v>
      </c>
      <c r="J111" s="14" t="s">
        <v>30</v>
      </c>
      <c r="K111" s="13"/>
      <c r="L111" s="13" t="s">
        <v>47</v>
      </c>
      <c r="M111" s="15"/>
      <c r="N111" s="20" t="s">
        <v>186</v>
      </c>
      <c r="O111" s="15"/>
      <c r="P111" s="15"/>
      <c r="Q111" s="13"/>
      <c r="R111" s="26"/>
      <c r="S111" s="2"/>
      <c r="T111" s="2"/>
      <c r="U111" s="2"/>
      <c r="V111" s="2"/>
      <c r="W111" s="2"/>
      <c r="X111" s="2"/>
      <c r="Y111" s="2"/>
      <c r="Z111" s="2"/>
    </row>
    <row r="112" spans="1:26" ht="244.5" customHeight="1" x14ac:dyDescent="0.3">
      <c r="A112" s="83"/>
      <c r="B112" s="136"/>
      <c r="C112" s="83"/>
      <c r="D112" s="83"/>
      <c r="E112" s="83"/>
      <c r="F112" s="20" t="s">
        <v>261</v>
      </c>
      <c r="G112" s="83"/>
      <c r="H112" s="20" t="s">
        <v>281</v>
      </c>
      <c r="I112" s="13" t="s">
        <v>814</v>
      </c>
      <c r="J112" s="14" t="s">
        <v>30</v>
      </c>
      <c r="K112" s="13"/>
      <c r="L112" s="13" t="s">
        <v>47</v>
      </c>
      <c r="M112" s="15"/>
      <c r="N112" s="20" t="s">
        <v>186</v>
      </c>
      <c r="O112" s="15"/>
      <c r="P112" s="15"/>
      <c r="Q112" s="13"/>
      <c r="R112" s="26"/>
      <c r="S112" s="2"/>
      <c r="T112" s="2"/>
      <c r="U112" s="2"/>
      <c r="V112" s="2"/>
      <c r="W112" s="2"/>
      <c r="X112" s="2"/>
      <c r="Y112" s="2"/>
      <c r="Z112" s="2"/>
    </row>
    <row r="113" spans="1:26" ht="150" customHeight="1" x14ac:dyDescent="0.3">
      <c r="A113" s="41">
        <v>30</v>
      </c>
      <c r="B113" s="136"/>
      <c r="C113" s="18" t="s">
        <v>715</v>
      </c>
      <c r="D113" s="19">
        <v>2009</v>
      </c>
      <c r="E113" s="19" t="s">
        <v>208</v>
      </c>
      <c r="F113" s="20" t="s">
        <v>118</v>
      </c>
      <c r="G113" s="19" t="s">
        <v>28</v>
      </c>
      <c r="H113" s="20" t="s">
        <v>282</v>
      </c>
      <c r="I113" s="13" t="s">
        <v>814</v>
      </c>
      <c r="J113" s="14" t="s">
        <v>30</v>
      </c>
      <c r="K113" s="13"/>
      <c r="L113" s="13" t="s">
        <v>47</v>
      </c>
      <c r="M113" s="15"/>
      <c r="N113" s="14" t="s">
        <v>186</v>
      </c>
      <c r="O113" s="15"/>
      <c r="P113" s="15"/>
      <c r="Q113" s="13"/>
      <c r="R113" s="26"/>
      <c r="S113" s="2"/>
      <c r="T113" s="2"/>
      <c r="U113" s="2"/>
      <c r="V113" s="2"/>
      <c r="W113" s="2"/>
      <c r="X113" s="2"/>
      <c r="Y113" s="2"/>
      <c r="Z113" s="2"/>
    </row>
    <row r="114" spans="1:26" ht="139.5" customHeight="1" x14ac:dyDescent="0.3">
      <c r="A114" s="84">
        <v>31</v>
      </c>
      <c r="B114" s="136"/>
      <c r="C114" s="98" t="s">
        <v>716</v>
      </c>
      <c r="D114" s="81">
        <v>2008</v>
      </c>
      <c r="E114" s="81" t="s">
        <v>84</v>
      </c>
      <c r="F114" s="20" t="s">
        <v>118</v>
      </c>
      <c r="G114" s="81" t="s">
        <v>28</v>
      </c>
      <c r="H114" s="20" t="s">
        <v>283</v>
      </c>
      <c r="I114" s="13" t="s">
        <v>814</v>
      </c>
      <c r="J114" s="14" t="s">
        <v>284</v>
      </c>
      <c r="K114" s="13"/>
      <c r="L114" s="13" t="s">
        <v>47</v>
      </c>
      <c r="M114" s="15"/>
      <c r="N114" s="14" t="s">
        <v>285</v>
      </c>
      <c r="O114" s="15"/>
      <c r="P114" s="15"/>
      <c r="Q114" s="13"/>
      <c r="R114" s="26"/>
      <c r="S114" s="2"/>
      <c r="T114" s="2"/>
      <c r="U114" s="2"/>
      <c r="V114" s="2"/>
      <c r="W114" s="2"/>
      <c r="X114" s="2"/>
      <c r="Y114" s="2"/>
      <c r="Z114" s="2"/>
    </row>
    <row r="115" spans="1:26" ht="73.5" customHeight="1" x14ac:dyDescent="0.3">
      <c r="A115" s="82"/>
      <c r="B115" s="136"/>
      <c r="C115" s="90"/>
      <c r="D115" s="82"/>
      <c r="E115" s="82"/>
      <c r="F115" s="20" t="s">
        <v>217</v>
      </c>
      <c r="G115" s="82"/>
      <c r="H115" s="20" t="s">
        <v>286</v>
      </c>
      <c r="I115" s="13" t="s">
        <v>814</v>
      </c>
      <c r="J115" s="14" t="s">
        <v>284</v>
      </c>
      <c r="K115" s="13"/>
      <c r="L115" s="13" t="s">
        <v>47</v>
      </c>
      <c r="M115" s="15"/>
      <c r="N115" s="14" t="s">
        <v>285</v>
      </c>
      <c r="O115" s="15"/>
      <c r="P115" s="15"/>
      <c r="Q115" s="13"/>
      <c r="R115" s="26"/>
      <c r="S115" s="2"/>
      <c r="T115" s="2"/>
      <c r="U115" s="2"/>
      <c r="V115" s="2"/>
      <c r="W115" s="2"/>
      <c r="X115" s="2"/>
      <c r="Y115" s="2"/>
      <c r="Z115" s="2"/>
    </row>
    <row r="116" spans="1:26" ht="73.5" customHeight="1" x14ac:dyDescent="0.3">
      <c r="A116" s="82"/>
      <c r="B116" s="136"/>
      <c r="C116" s="90"/>
      <c r="D116" s="82"/>
      <c r="E116" s="82"/>
      <c r="F116" s="20" t="s">
        <v>125</v>
      </c>
      <c r="G116" s="82"/>
      <c r="H116" s="20" t="s">
        <v>287</v>
      </c>
      <c r="I116" s="13" t="s">
        <v>814</v>
      </c>
      <c r="J116" s="14" t="s">
        <v>284</v>
      </c>
      <c r="K116" s="13"/>
      <c r="L116" s="13" t="s">
        <v>47</v>
      </c>
      <c r="M116" s="15"/>
      <c r="N116" s="14" t="s">
        <v>285</v>
      </c>
      <c r="O116" s="15"/>
      <c r="P116" s="15"/>
      <c r="Q116" s="13"/>
      <c r="R116" s="26"/>
      <c r="S116" s="2"/>
      <c r="T116" s="2"/>
      <c r="U116" s="2"/>
      <c r="V116" s="2"/>
      <c r="W116" s="2"/>
      <c r="X116" s="2"/>
      <c r="Y116" s="2"/>
      <c r="Z116" s="2"/>
    </row>
    <row r="117" spans="1:26" ht="73.5" customHeight="1" x14ac:dyDescent="0.3">
      <c r="A117" s="82"/>
      <c r="B117" s="136"/>
      <c r="C117" s="90"/>
      <c r="D117" s="82"/>
      <c r="E117" s="82"/>
      <c r="F117" s="20" t="s">
        <v>57</v>
      </c>
      <c r="G117" s="82"/>
      <c r="H117" s="20" t="s">
        <v>200</v>
      </c>
      <c r="I117" s="13" t="s">
        <v>814</v>
      </c>
      <c r="J117" s="14" t="s">
        <v>284</v>
      </c>
      <c r="K117" s="13"/>
      <c r="L117" s="13" t="s">
        <v>47</v>
      </c>
      <c r="M117" s="15"/>
      <c r="N117" s="14" t="s">
        <v>285</v>
      </c>
      <c r="O117" s="15"/>
      <c r="P117" s="15"/>
      <c r="Q117" s="13"/>
      <c r="R117" s="26"/>
      <c r="S117" s="37"/>
      <c r="T117" s="37"/>
      <c r="U117" s="37"/>
      <c r="V117" s="37"/>
      <c r="W117" s="37"/>
      <c r="X117" s="37"/>
      <c r="Y117" s="37"/>
      <c r="Z117" s="37"/>
    </row>
    <row r="118" spans="1:26" ht="105" customHeight="1" x14ac:dyDescent="0.3">
      <c r="A118" s="82"/>
      <c r="B118" s="136"/>
      <c r="C118" s="90"/>
      <c r="D118" s="82"/>
      <c r="E118" s="82"/>
      <c r="F118" s="20" t="s">
        <v>201</v>
      </c>
      <c r="G118" s="82"/>
      <c r="H118" s="20" t="s">
        <v>288</v>
      </c>
      <c r="I118" s="13" t="s">
        <v>814</v>
      </c>
      <c r="J118" s="14" t="s">
        <v>284</v>
      </c>
      <c r="K118" s="13"/>
      <c r="L118" s="13" t="s">
        <v>47</v>
      </c>
      <c r="M118" s="15"/>
      <c r="N118" s="14" t="s">
        <v>285</v>
      </c>
      <c r="O118" s="15"/>
      <c r="P118" s="15"/>
      <c r="Q118" s="13"/>
      <c r="R118" s="26"/>
      <c r="S118" s="37"/>
      <c r="T118" s="37"/>
      <c r="U118" s="37"/>
      <c r="V118" s="37"/>
      <c r="W118" s="37"/>
      <c r="X118" s="37"/>
      <c r="Y118" s="37"/>
      <c r="Z118" s="37"/>
    </row>
    <row r="119" spans="1:26" ht="300" customHeight="1" x14ac:dyDescent="0.3">
      <c r="A119" s="82"/>
      <c r="B119" s="136"/>
      <c r="C119" s="90"/>
      <c r="D119" s="82"/>
      <c r="E119" s="82"/>
      <c r="F119" s="20" t="s">
        <v>145</v>
      </c>
      <c r="G119" s="82"/>
      <c r="H119" s="20" t="s">
        <v>289</v>
      </c>
      <c r="I119" s="13" t="s">
        <v>814</v>
      </c>
      <c r="J119" s="14" t="s">
        <v>284</v>
      </c>
      <c r="K119" s="13"/>
      <c r="L119" s="13" t="s">
        <v>47</v>
      </c>
      <c r="M119" s="15"/>
      <c r="N119" s="20" t="s">
        <v>285</v>
      </c>
      <c r="O119" s="15"/>
      <c r="P119" s="15"/>
      <c r="Q119" s="13"/>
      <c r="R119" s="26"/>
      <c r="S119" s="37"/>
      <c r="T119" s="37"/>
      <c r="U119" s="37"/>
      <c r="V119" s="37"/>
      <c r="W119" s="37"/>
      <c r="X119" s="37"/>
      <c r="Y119" s="37"/>
      <c r="Z119" s="37"/>
    </row>
    <row r="120" spans="1:26" ht="135.75" customHeight="1" x14ac:dyDescent="0.3">
      <c r="A120" s="83"/>
      <c r="B120" s="136"/>
      <c r="C120" s="90"/>
      <c r="D120" s="83"/>
      <c r="E120" s="83"/>
      <c r="F120" s="20" t="s">
        <v>290</v>
      </c>
      <c r="G120" s="83"/>
      <c r="H120" s="14" t="s">
        <v>291</v>
      </c>
      <c r="I120" s="13" t="s">
        <v>814</v>
      </c>
      <c r="J120" s="14" t="s">
        <v>284</v>
      </c>
      <c r="K120" s="13"/>
      <c r="L120" s="13" t="s">
        <v>47</v>
      </c>
      <c r="M120" s="15"/>
      <c r="N120" s="20" t="s">
        <v>292</v>
      </c>
      <c r="O120" s="15"/>
      <c r="P120" s="15"/>
      <c r="Q120" s="13"/>
      <c r="R120" s="26"/>
      <c r="S120" s="2"/>
      <c r="T120" s="2"/>
      <c r="U120" s="2"/>
      <c r="V120" s="2"/>
      <c r="W120" s="2"/>
      <c r="X120" s="2"/>
      <c r="Y120" s="2"/>
      <c r="Z120" s="2"/>
    </row>
    <row r="121" spans="1:26" ht="73.5" customHeight="1" x14ac:dyDescent="0.3">
      <c r="A121" s="84">
        <v>32</v>
      </c>
      <c r="B121" s="136"/>
      <c r="C121" s="85" t="s">
        <v>717</v>
      </c>
      <c r="D121" s="81">
        <v>2003</v>
      </c>
      <c r="E121" s="81" t="s">
        <v>293</v>
      </c>
      <c r="F121" s="20" t="s">
        <v>294</v>
      </c>
      <c r="G121" s="81" t="s">
        <v>254</v>
      </c>
      <c r="H121" s="14" t="s">
        <v>295</v>
      </c>
      <c r="I121" s="13" t="s">
        <v>814</v>
      </c>
      <c r="J121" s="14" t="s">
        <v>296</v>
      </c>
      <c r="K121" s="13"/>
      <c r="L121" s="13" t="s">
        <v>47</v>
      </c>
      <c r="M121" s="15"/>
      <c r="N121" s="20" t="s">
        <v>806</v>
      </c>
      <c r="O121" s="15"/>
      <c r="P121" s="97"/>
      <c r="Q121" s="13"/>
      <c r="R121" s="26"/>
      <c r="S121" s="2"/>
      <c r="T121" s="2"/>
      <c r="U121" s="2"/>
      <c r="V121" s="2"/>
      <c r="W121" s="2"/>
      <c r="X121" s="2"/>
      <c r="Y121" s="2"/>
      <c r="Z121" s="2"/>
    </row>
    <row r="122" spans="1:26" ht="132" customHeight="1" x14ac:dyDescent="0.3">
      <c r="A122" s="82"/>
      <c r="B122" s="136"/>
      <c r="C122" s="82"/>
      <c r="D122" s="82"/>
      <c r="E122" s="82"/>
      <c r="F122" s="20" t="s">
        <v>87</v>
      </c>
      <c r="G122" s="82"/>
      <c r="H122" s="20" t="s">
        <v>297</v>
      </c>
      <c r="I122" s="13" t="s">
        <v>814</v>
      </c>
      <c r="J122" s="14" t="s">
        <v>298</v>
      </c>
      <c r="K122" s="13"/>
      <c r="L122" s="13" t="s">
        <v>299</v>
      </c>
      <c r="M122" s="15"/>
      <c r="N122" s="20" t="s">
        <v>808</v>
      </c>
      <c r="O122" s="15"/>
      <c r="P122" s="82"/>
      <c r="Q122" s="13"/>
      <c r="R122" s="26"/>
      <c r="S122" s="2"/>
      <c r="T122" s="2"/>
      <c r="U122" s="2"/>
      <c r="V122" s="2"/>
      <c r="W122" s="2"/>
      <c r="X122" s="2"/>
      <c r="Y122" s="2"/>
      <c r="Z122" s="2"/>
    </row>
    <row r="123" spans="1:26" ht="161.25" customHeight="1" x14ac:dyDescent="0.3">
      <c r="A123" s="82"/>
      <c r="B123" s="136"/>
      <c r="C123" s="82"/>
      <c r="D123" s="82"/>
      <c r="E123" s="82"/>
      <c r="F123" s="20" t="s">
        <v>97</v>
      </c>
      <c r="G123" s="82"/>
      <c r="H123" s="20" t="s">
        <v>300</v>
      </c>
      <c r="I123" s="13" t="s">
        <v>814</v>
      </c>
      <c r="J123" s="14" t="s">
        <v>30</v>
      </c>
      <c r="K123" s="13"/>
      <c r="L123" s="13" t="s">
        <v>47</v>
      </c>
      <c r="M123" s="15"/>
      <c r="N123" s="20" t="s">
        <v>301</v>
      </c>
      <c r="O123" s="15"/>
      <c r="P123" s="82"/>
      <c r="Q123" s="13"/>
      <c r="R123" s="26"/>
      <c r="S123" s="2"/>
      <c r="T123" s="2"/>
      <c r="U123" s="2"/>
      <c r="V123" s="2"/>
      <c r="W123" s="2"/>
      <c r="X123" s="2"/>
      <c r="Y123" s="2"/>
      <c r="Z123" s="2"/>
    </row>
    <row r="124" spans="1:26" ht="156" customHeight="1" x14ac:dyDescent="0.3">
      <c r="A124" s="82"/>
      <c r="B124" s="136"/>
      <c r="C124" s="82"/>
      <c r="D124" s="82"/>
      <c r="E124" s="82"/>
      <c r="F124" s="20" t="s">
        <v>235</v>
      </c>
      <c r="G124" s="82"/>
      <c r="H124" s="20" t="s">
        <v>302</v>
      </c>
      <c r="I124" s="13" t="s">
        <v>814</v>
      </c>
      <c r="J124" s="14" t="s">
        <v>303</v>
      </c>
      <c r="K124" s="13"/>
      <c r="L124" s="13" t="s">
        <v>304</v>
      </c>
      <c r="M124" s="15"/>
      <c r="N124" s="20" t="s">
        <v>806</v>
      </c>
      <c r="O124" s="15"/>
      <c r="P124" s="82"/>
      <c r="Q124" s="13"/>
      <c r="R124" s="26"/>
      <c r="S124" s="2"/>
      <c r="T124" s="2"/>
      <c r="U124" s="2"/>
      <c r="V124" s="2"/>
      <c r="W124" s="2"/>
      <c r="X124" s="2"/>
      <c r="Y124" s="2"/>
      <c r="Z124" s="2"/>
    </row>
    <row r="125" spans="1:26" ht="156" customHeight="1" x14ac:dyDescent="0.3">
      <c r="A125" s="82"/>
      <c r="B125" s="136"/>
      <c r="C125" s="82"/>
      <c r="D125" s="82"/>
      <c r="E125" s="82"/>
      <c r="F125" s="20" t="s">
        <v>65</v>
      </c>
      <c r="G125" s="82"/>
      <c r="H125" s="20" t="s">
        <v>305</v>
      </c>
      <c r="I125" s="13" t="s">
        <v>814</v>
      </c>
      <c r="J125" s="14" t="s">
        <v>306</v>
      </c>
      <c r="K125" s="13"/>
      <c r="L125" s="13" t="s">
        <v>307</v>
      </c>
      <c r="M125" s="15"/>
      <c r="N125" s="20" t="s">
        <v>806</v>
      </c>
      <c r="O125" s="15"/>
      <c r="P125" s="82"/>
      <c r="Q125" s="13"/>
      <c r="R125" s="26"/>
      <c r="S125" s="2"/>
      <c r="T125" s="2"/>
      <c r="U125" s="2"/>
      <c r="V125" s="2"/>
      <c r="W125" s="2"/>
      <c r="X125" s="2"/>
      <c r="Y125" s="2"/>
      <c r="Z125" s="2"/>
    </row>
    <row r="126" spans="1:26" ht="73.5" customHeight="1" x14ac:dyDescent="0.3">
      <c r="A126" s="83"/>
      <c r="B126" s="136"/>
      <c r="C126" s="83"/>
      <c r="D126" s="83"/>
      <c r="E126" s="83"/>
      <c r="F126" s="20" t="s">
        <v>308</v>
      </c>
      <c r="G126" s="83"/>
      <c r="H126" s="20" t="s">
        <v>309</v>
      </c>
      <c r="I126" s="13" t="s">
        <v>814</v>
      </c>
      <c r="J126" s="14" t="s">
        <v>30</v>
      </c>
      <c r="K126" s="13"/>
      <c r="L126" s="13" t="s">
        <v>310</v>
      </c>
      <c r="M126" s="15"/>
      <c r="N126" s="20" t="s">
        <v>301</v>
      </c>
      <c r="O126" s="15"/>
      <c r="P126" s="83"/>
      <c r="Q126" s="13"/>
      <c r="R126" s="26"/>
      <c r="S126" s="2"/>
      <c r="T126" s="2"/>
      <c r="U126" s="2"/>
      <c r="V126" s="2"/>
      <c r="W126" s="2"/>
      <c r="X126" s="2"/>
      <c r="Y126" s="2"/>
      <c r="Z126" s="2"/>
    </row>
    <row r="127" spans="1:26" ht="177.75" customHeight="1" x14ac:dyDescent="0.3">
      <c r="A127" s="84">
        <v>33</v>
      </c>
      <c r="B127" s="136"/>
      <c r="C127" s="85" t="s">
        <v>718</v>
      </c>
      <c r="D127" s="81">
        <v>2013</v>
      </c>
      <c r="E127" s="81" t="s">
        <v>96</v>
      </c>
      <c r="F127" s="20" t="s">
        <v>311</v>
      </c>
      <c r="G127" s="81" t="s">
        <v>28</v>
      </c>
      <c r="H127" s="20" t="s">
        <v>312</v>
      </c>
      <c r="I127" s="13" t="s">
        <v>814</v>
      </c>
      <c r="J127" s="92" t="s">
        <v>780</v>
      </c>
      <c r="K127" s="13"/>
      <c r="L127" s="13" t="s">
        <v>313</v>
      </c>
      <c r="M127" s="15"/>
      <c r="N127" s="42" t="s">
        <v>314</v>
      </c>
      <c r="O127" s="15"/>
      <c r="P127" s="97"/>
      <c r="Q127" s="13"/>
      <c r="R127" s="26"/>
      <c r="S127" s="2"/>
      <c r="T127" s="2"/>
      <c r="U127" s="2"/>
      <c r="V127" s="2"/>
      <c r="W127" s="2"/>
      <c r="X127" s="2"/>
      <c r="Y127" s="2"/>
      <c r="Z127" s="2"/>
    </row>
    <row r="128" spans="1:26" ht="182.25" customHeight="1" x14ac:dyDescent="0.3">
      <c r="A128" s="82"/>
      <c r="B128" s="136"/>
      <c r="C128" s="82"/>
      <c r="D128" s="82"/>
      <c r="E128" s="82"/>
      <c r="F128" s="20" t="s">
        <v>222</v>
      </c>
      <c r="G128" s="82"/>
      <c r="H128" s="20" t="s">
        <v>315</v>
      </c>
      <c r="I128" s="13" t="s">
        <v>814</v>
      </c>
      <c r="J128" s="82"/>
      <c r="K128" s="13"/>
      <c r="L128" s="13" t="s">
        <v>316</v>
      </c>
      <c r="M128" s="15"/>
      <c r="N128" s="42" t="s">
        <v>314</v>
      </c>
      <c r="O128" s="15"/>
      <c r="P128" s="82"/>
      <c r="Q128" s="13"/>
      <c r="R128" s="26"/>
      <c r="S128" s="2"/>
      <c r="T128" s="2"/>
      <c r="U128" s="2"/>
      <c r="V128" s="2"/>
      <c r="W128" s="2"/>
      <c r="X128" s="2"/>
      <c r="Y128" s="2"/>
      <c r="Z128" s="2"/>
    </row>
    <row r="129" spans="1:26" ht="94.5" x14ac:dyDescent="0.3">
      <c r="A129" s="83"/>
      <c r="B129" s="136"/>
      <c r="C129" s="83"/>
      <c r="D129" s="83"/>
      <c r="E129" s="83"/>
      <c r="F129" s="20" t="s">
        <v>317</v>
      </c>
      <c r="G129" s="83"/>
      <c r="H129" s="20" t="s">
        <v>318</v>
      </c>
      <c r="I129" s="13" t="s">
        <v>814</v>
      </c>
      <c r="J129" s="83"/>
      <c r="K129" s="13"/>
      <c r="L129" s="13" t="s">
        <v>316</v>
      </c>
      <c r="M129" s="15"/>
      <c r="N129" s="42" t="s">
        <v>314</v>
      </c>
      <c r="O129" s="15"/>
      <c r="P129" s="83"/>
      <c r="Q129" s="13"/>
      <c r="R129" s="26"/>
      <c r="S129" s="2"/>
      <c r="T129" s="2"/>
      <c r="U129" s="2"/>
      <c r="V129" s="2"/>
      <c r="W129" s="2"/>
      <c r="X129" s="2"/>
      <c r="Y129" s="2"/>
      <c r="Z129" s="2"/>
    </row>
    <row r="130" spans="1:26" ht="227.25" customHeight="1" x14ac:dyDescent="0.3">
      <c r="A130" s="84">
        <v>34</v>
      </c>
      <c r="B130" s="136"/>
      <c r="C130" s="85" t="s">
        <v>319</v>
      </c>
      <c r="D130" s="109">
        <v>2015</v>
      </c>
      <c r="E130" s="81" t="s">
        <v>105</v>
      </c>
      <c r="F130" s="20" t="s">
        <v>320</v>
      </c>
      <c r="G130" s="108"/>
      <c r="H130" s="20" t="s">
        <v>321</v>
      </c>
      <c r="I130" s="13" t="s">
        <v>814</v>
      </c>
      <c r="J130" s="14" t="s">
        <v>322</v>
      </c>
      <c r="K130" s="13"/>
      <c r="L130" s="13" t="s">
        <v>323</v>
      </c>
      <c r="M130" s="15"/>
      <c r="N130" s="20" t="s">
        <v>186</v>
      </c>
      <c r="O130" s="15"/>
      <c r="P130" s="15"/>
      <c r="Q130" s="13"/>
      <c r="R130" s="26"/>
      <c r="S130" s="2"/>
      <c r="T130" s="2"/>
      <c r="U130" s="2"/>
      <c r="V130" s="2"/>
      <c r="W130" s="2"/>
      <c r="X130" s="2"/>
      <c r="Y130" s="2"/>
      <c r="Z130" s="2"/>
    </row>
    <row r="131" spans="1:26" ht="234.75" customHeight="1" x14ac:dyDescent="0.3">
      <c r="A131" s="82"/>
      <c r="B131" s="136"/>
      <c r="C131" s="82"/>
      <c r="D131" s="82"/>
      <c r="E131" s="82"/>
      <c r="F131" s="20" t="s">
        <v>324</v>
      </c>
      <c r="G131" s="82"/>
      <c r="H131" s="20" t="s">
        <v>325</v>
      </c>
      <c r="I131" s="13" t="s">
        <v>814</v>
      </c>
      <c r="J131" s="14" t="s">
        <v>781</v>
      </c>
      <c r="K131" s="13"/>
      <c r="L131" s="13" t="s">
        <v>323</v>
      </c>
      <c r="M131" s="15"/>
      <c r="N131" s="42" t="s">
        <v>326</v>
      </c>
      <c r="O131" s="15"/>
      <c r="P131" s="15"/>
      <c r="Q131" s="13"/>
      <c r="R131" s="26"/>
      <c r="S131" s="2"/>
      <c r="T131" s="2"/>
      <c r="U131" s="2"/>
      <c r="V131" s="2"/>
      <c r="W131" s="2"/>
      <c r="X131" s="2"/>
      <c r="Y131" s="2"/>
      <c r="Z131" s="2"/>
    </row>
    <row r="132" spans="1:26" ht="132" customHeight="1" x14ac:dyDescent="0.3">
      <c r="A132" s="82"/>
      <c r="B132" s="136"/>
      <c r="C132" s="82"/>
      <c r="D132" s="82"/>
      <c r="E132" s="82"/>
      <c r="F132" s="20" t="s">
        <v>327</v>
      </c>
      <c r="G132" s="82"/>
      <c r="H132" s="20" t="s">
        <v>328</v>
      </c>
      <c r="I132" s="13" t="s">
        <v>814</v>
      </c>
      <c r="J132" s="14" t="s">
        <v>329</v>
      </c>
      <c r="K132" s="13"/>
      <c r="L132" s="13" t="s">
        <v>796</v>
      </c>
      <c r="M132" s="15"/>
      <c r="N132" s="42" t="s">
        <v>330</v>
      </c>
      <c r="O132" s="15"/>
      <c r="P132" s="15"/>
      <c r="Q132" s="13"/>
      <c r="R132" s="26"/>
      <c r="S132" s="2"/>
      <c r="T132" s="2"/>
      <c r="U132" s="2"/>
      <c r="V132" s="2"/>
      <c r="W132" s="2"/>
      <c r="X132" s="2"/>
      <c r="Y132" s="2"/>
      <c r="Z132" s="2"/>
    </row>
    <row r="133" spans="1:26" ht="116.25" customHeight="1" x14ac:dyDescent="0.3">
      <c r="A133" s="82"/>
      <c r="B133" s="136"/>
      <c r="C133" s="82"/>
      <c r="D133" s="82"/>
      <c r="E133" s="82"/>
      <c r="F133" s="20" t="s">
        <v>331</v>
      </c>
      <c r="G133" s="82"/>
      <c r="H133" s="20" t="s">
        <v>332</v>
      </c>
      <c r="I133" s="13" t="s">
        <v>814</v>
      </c>
      <c r="J133" s="14" t="s">
        <v>782</v>
      </c>
      <c r="K133" s="13"/>
      <c r="L133" s="13" t="s">
        <v>333</v>
      </c>
      <c r="M133" s="15"/>
      <c r="N133" s="20" t="s">
        <v>334</v>
      </c>
      <c r="O133" s="15"/>
      <c r="P133" s="15"/>
      <c r="Q133" s="13"/>
      <c r="R133" s="26"/>
      <c r="S133" s="2"/>
      <c r="T133" s="2"/>
      <c r="U133" s="2"/>
      <c r="V133" s="2"/>
      <c r="W133" s="2"/>
      <c r="X133" s="2"/>
      <c r="Y133" s="2"/>
      <c r="Z133" s="2"/>
    </row>
    <row r="134" spans="1:26" ht="409.6" customHeight="1" x14ac:dyDescent="0.3">
      <c r="A134" s="82"/>
      <c r="B134" s="136"/>
      <c r="C134" s="82"/>
      <c r="D134" s="82"/>
      <c r="E134" s="82"/>
      <c r="F134" s="20" t="s">
        <v>335</v>
      </c>
      <c r="G134" s="82"/>
      <c r="H134" s="20" t="s">
        <v>336</v>
      </c>
      <c r="I134" s="13" t="s">
        <v>814</v>
      </c>
      <c r="J134" s="14" t="s">
        <v>337</v>
      </c>
      <c r="K134" s="13"/>
      <c r="L134" s="13" t="s">
        <v>338</v>
      </c>
      <c r="M134" s="15"/>
      <c r="N134" s="20" t="s">
        <v>339</v>
      </c>
      <c r="O134" s="15"/>
      <c r="P134" s="15"/>
      <c r="Q134" s="13"/>
      <c r="R134" s="26"/>
      <c r="S134" s="2"/>
      <c r="T134" s="2"/>
      <c r="U134" s="2"/>
      <c r="V134" s="2"/>
      <c r="W134" s="2"/>
      <c r="X134" s="2"/>
      <c r="Y134" s="2"/>
      <c r="Z134" s="2"/>
    </row>
    <row r="135" spans="1:26" ht="172.5" customHeight="1" x14ac:dyDescent="0.3">
      <c r="A135" s="82"/>
      <c r="B135" s="136"/>
      <c r="C135" s="82"/>
      <c r="D135" s="82"/>
      <c r="E135" s="82"/>
      <c r="F135" s="14" t="s">
        <v>340</v>
      </c>
      <c r="G135" s="82"/>
      <c r="H135" s="14" t="s">
        <v>341</v>
      </c>
      <c r="I135" s="13" t="s">
        <v>814</v>
      </c>
      <c r="J135" s="14" t="s">
        <v>342</v>
      </c>
      <c r="K135" s="13"/>
      <c r="L135" s="13" t="s">
        <v>797</v>
      </c>
      <c r="M135" s="15"/>
      <c r="N135" s="38" t="s">
        <v>343</v>
      </c>
      <c r="O135" s="15"/>
      <c r="P135" s="15"/>
      <c r="Q135" s="13"/>
      <c r="R135" s="26"/>
      <c r="S135" s="2"/>
      <c r="T135" s="2"/>
      <c r="U135" s="2"/>
      <c r="V135" s="2"/>
      <c r="W135" s="2"/>
      <c r="X135" s="2"/>
      <c r="Y135" s="2"/>
      <c r="Z135" s="2"/>
    </row>
    <row r="136" spans="1:26" ht="201.75" customHeight="1" x14ac:dyDescent="0.3">
      <c r="A136" s="82"/>
      <c r="B136" s="136"/>
      <c r="C136" s="82"/>
      <c r="D136" s="82"/>
      <c r="E136" s="82"/>
      <c r="F136" s="20" t="s">
        <v>344</v>
      </c>
      <c r="G136" s="82"/>
      <c r="H136" s="20" t="s">
        <v>345</v>
      </c>
      <c r="I136" s="13" t="s">
        <v>814</v>
      </c>
      <c r="J136" s="14" t="s">
        <v>342</v>
      </c>
      <c r="K136" s="13"/>
      <c r="L136" s="13" t="s">
        <v>798</v>
      </c>
      <c r="M136" s="15"/>
      <c r="N136" s="38" t="s">
        <v>343</v>
      </c>
      <c r="O136" s="15"/>
      <c r="P136" s="15"/>
      <c r="Q136" s="13"/>
      <c r="R136" s="26"/>
      <c r="S136" s="2"/>
      <c r="T136" s="2"/>
      <c r="U136" s="2"/>
      <c r="V136" s="2"/>
      <c r="W136" s="2"/>
      <c r="X136" s="2"/>
      <c r="Y136" s="2"/>
      <c r="Z136" s="2"/>
    </row>
    <row r="137" spans="1:26" ht="409.5" customHeight="1" x14ac:dyDescent="0.3">
      <c r="A137" s="82"/>
      <c r="B137" s="136"/>
      <c r="C137" s="82"/>
      <c r="D137" s="82"/>
      <c r="E137" s="82"/>
      <c r="F137" s="20" t="s">
        <v>346</v>
      </c>
      <c r="G137" s="82"/>
      <c r="H137" s="20" t="s">
        <v>347</v>
      </c>
      <c r="I137" s="13" t="s">
        <v>814</v>
      </c>
      <c r="J137" s="38" t="s">
        <v>348</v>
      </c>
      <c r="K137" s="13"/>
      <c r="L137" s="13" t="s">
        <v>349</v>
      </c>
      <c r="M137" s="15"/>
      <c r="N137" s="14" t="s">
        <v>350</v>
      </c>
      <c r="O137" s="15"/>
      <c r="P137" s="15"/>
      <c r="Q137" s="13"/>
      <c r="R137" s="26"/>
      <c r="S137" s="2"/>
      <c r="T137" s="2"/>
      <c r="U137" s="2"/>
      <c r="V137" s="2"/>
      <c r="W137" s="2"/>
      <c r="X137" s="2"/>
      <c r="Y137" s="2"/>
      <c r="Z137" s="2"/>
    </row>
    <row r="138" spans="1:26" ht="212.25" customHeight="1" x14ac:dyDescent="0.3">
      <c r="A138" s="82"/>
      <c r="B138" s="136"/>
      <c r="C138" s="82"/>
      <c r="D138" s="82"/>
      <c r="E138" s="82"/>
      <c r="F138" s="20" t="s">
        <v>719</v>
      </c>
      <c r="G138" s="82"/>
      <c r="H138" s="20" t="s">
        <v>351</v>
      </c>
      <c r="I138" s="13" t="s">
        <v>814</v>
      </c>
      <c r="J138" s="38" t="s">
        <v>348</v>
      </c>
      <c r="K138" s="13"/>
      <c r="L138" s="13" t="s">
        <v>352</v>
      </c>
      <c r="M138" s="15"/>
      <c r="N138" s="38" t="s">
        <v>353</v>
      </c>
      <c r="O138" s="15"/>
      <c r="P138" s="15"/>
      <c r="Q138" s="13"/>
      <c r="R138" s="26"/>
      <c r="S138" s="2"/>
      <c r="T138" s="2"/>
      <c r="U138" s="2"/>
      <c r="V138" s="2"/>
      <c r="W138" s="2"/>
      <c r="X138" s="2"/>
      <c r="Y138" s="2"/>
      <c r="Z138" s="2"/>
    </row>
    <row r="139" spans="1:26" ht="73.5" customHeight="1" x14ac:dyDescent="0.3">
      <c r="A139" s="82"/>
      <c r="B139" s="136"/>
      <c r="C139" s="82"/>
      <c r="D139" s="82"/>
      <c r="E139" s="82"/>
      <c r="F139" s="20" t="s">
        <v>354</v>
      </c>
      <c r="G139" s="82"/>
      <c r="H139" s="20" t="s">
        <v>355</v>
      </c>
      <c r="I139" s="13" t="s">
        <v>814</v>
      </c>
      <c r="J139" s="38" t="s">
        <v>348</v>
      </c>
      <c r="K139" s="13"/>
      <c r="L139" s="13" t="s">
        <v>356</v>
      </c>
      <c r="M139" s="15"/>
      <c r="N139" s="14" t="s">
        <v>350</v>
      </c>
      <c r="O139" s="15"/>
      <c r="P139" s="15"/>
      <c r="Q139" s="13"/>
      <c r="R139" s="26"/>
      <c r="S139" s="2"/>
      <c r="T139" s="2"/>
      <c r="U139" s="2"/>
      <c r="V139" s="2"/>
      <c r="W139" s="2"/>
      <c r="X139" s="2"/>
      <c r="Y139" s="2"/>
      <c r="Z139" s="2"/>
    </row>
    <row r="140" spans="1:26" ht="129.75" customHeight="1" x14ac:dyDescent="0.3">
      <c r="A140" s="83"/>
      <c r="B140" s="136"/>
      <c r="C140" s="83"/>
      <c r="D140" s="83"/>
      <c r="E140" s="83"/>
      <c r="F140" s="28" t="s">
        <v>357</v>
      </c>
      <c r="G140" s="82"/>
      <c r="H140" s="20" t="s">
        <v>358</v>
      </c>
      <c r="I140" s="13" t="s">
        <v>814</v>
      </c>
      <c r="J140" s="38" t="s">
        <v>348</v>
      </c>
      <c r="K140" s="13"/>
      <c r="L140" s="13" t="s">
        <v>356</v>
      </c>
      <c r="M140" s="15"/>
      <c r="N140" s="14" t="s">
        <v>350</v>
      </c>
      <c r="O140" s="15"/>
      <c r="P140" s="15"/>
      <c r="Q140" s="13"/>
      <c r="R140" s="26"/>
      <c r="S140" s="2"/>
      <c r="T140" s="2"/>
      <c r="U140" s="2"/>
      <c r="V140" s="2"/>
      <c r="W140" s="2"/>
      <c r="X140" s="2"/>
      <c r="Y140" s="2"/>
      <c r="Z140" s="2"/>
    </row>
    <row r="141" spans="1:26" ht="73.5" customHeight="1" x14ac:dyDescent="0.3">
      <c r="A141" s="41">
        <v>35</v>
      </c>
      <c r="B141" s="136"/>
      <c r="C141" s="18" t="s">
        <v>720</v>
      </c>
      <c r="D141" s="20">
        <v>2005</v>
      </c>
      <c r="E141" s="20" t="s">
        <v>359</v>
      </c>
      <c r="F141" s="20" t="s">
        <v>360</v>
      </c>
      <c r="G141" s="20" t="s">
        <v>28</v>
      </c>
      <c r="H141" s="20" t="s">
        <v>361</v>
      </c>
      <c r="I141" s="13" t="s">
        <v>814</v>
      </c>
      <c r="J141" s="38" t="s">
        <v>348</v>
      </c>
      <c r="K141" s="13"/>
      <c r="L141" s="13" t="s">
        <v>356</v>
      </c>
      <c r="M141" s="15"/>
      <c r="N141" s="14" t="s">
        <v>350</v>
      </c>
      <c r="O141" s="15"/>
      <c r="P141" s="15"/>
      <c r="Q141" s="13"/>
      <c r="R141" s="26"/>
      <c r="S141" s="2"/>
      <c r="T141" s="2"/>
      <c r="U141" s="2"/>
      <c r="V141" s="2"/>
      <c r="W141" s="2"/>
      <c r="X141" s="2"/>
      <c r="Y141" s="2"/>
      <c r="Z141" s="2"/>
    </row>
    <row r="142" spans="1:26" ht="159.75" customHeight="1" x14ac:dyDescent="0.3">
      <c r="A142" s="84">
        <v>36</v>
      </c>
      <c r="B142" s="136"/>
      <c r="C142" s="85" t="s">
        <v>721</v>
      </c>
      <c r="D142" s="81">
        <v>2007</v>
      </c>
      <c r="E142" s="81" t="s">
        <v>362</v>
      </c>
      <c r="F142" s="20" t="s">
        <v>87</v>
      </c>
      <c r="G142" s="81" t="s">
        <v>28</v>
      </c>
      <c r="H142" s="20" t="s">
        <v>363</v>
      </c>
      <c r="I142" s="13" t="s">
        <v>814</v>
      </c>
      <c r="J142" s="38" t="s">
        <v>348</v>
      </c>
      <c r="K142" s="13"/>
      <c r="L142" s="13" t="s">
        <v>356</v>
      </c>
      <c r="M142" s="15"/>
      <c r="N142" s="14" t="s">
        <v>350</v>
      </c>
      <c r="O142" s="15"/>
      <c r="P142" s="15"/>
      <c r="Q142" s="13"/>
      <c r="R142" s="26"/>
      <c r="S142" s="2"/>
      <c r="T142" s="2"/>
      <c r="U142" s="2"/>
      <c r="V142" s="2"/>
      <c r="W142" s="2"/>
      <c r="X142" s="2"/>
      <c r="Y142" s="2"/>
      <c r="Z142" s="2"/>
    </row>
    <row r="143" spans="1:26" ht="73.5" customHeight="1" x14ac:dyDescent="0.3">
      <c r="A143" s="82"/>
      <c r="B143" s="136"/>
      <c r="C143" s="82"/>
      <c r="D143" s="82"/>
      <c r="E143" s="82"/>
      <c r="F143" s="20" t="s">
        <v>364</v>
      </c>
      <c r="G143" s="82"/>
      <c r="H143" s="20" t="s">
        <v>365</v>
      </c>
      <c r="I143" s="13" t="s">
        <v>814</v>
      </c>
      <c r="J143" s="38" t="s">
        <v>348</v>
      </c>
      <c r="K143" s="13"/>
      <c r="L143" s="13" t="s">
        <v>356</v>
      </c>
      <c r="M143" s="15"/>
      <c r="N143" s="14" t="s">
        <v>350</v>
      </c>
      <c r="O143" s="15"/>
      <c r="P143" s="15"/>
      <c r="Q143" s="13"/>
      <c r="R143" s="26"/>
      <c r="S143" s="2"/>
      <c r="T143" s="2"/>
      <c r="U143" s="2"/>
      <c r="V143" s="2"/>
      <c r="W143" s="2"/>
      <c r="X143" s="2"/>
      <c r="Y143" s="2"/>
      <c r="Z143" s="2"/>
    </row>
    <row r="144" spans="1:26" ht="73.5" customHeight="1" x14ac:dyDescent="0.3">
      <c r="A144" s="82"/>
      <c r="B144" s="136"/>
      <c r="C144" s="82"/>
      <c r="D144" s="82"/>
      <c r="E144" s="82"/>
      <c r="F144" s="20" t="s">
        <v>217</v>
      </c>
      <c r="G144" s="82"/>
      <c r="H144" s="20" t="s">
        <v>366</v>
      </c>
      <c r="I144" s="13" t="s">
        <v>814</v>
      </c>
      <c r="J144" s="38" t="s">
        <v>348</v>
      </c>
      <c r="K144" s="13"/>
      <c r="L144" s="13" t="s">
        <v>356</v>
      </c>
      <c r="M144" s="15"/>
      <c r="N144" s="14" t="s">
        <v>350</v>
      </c>
      <c r="O144" s="15"/>
      <c r="P144" s="15"/>
      <c r="Q144" s="13"/>
      <c r="R144" s="26"/>
      <c r="S144" s="2"/>
      <c r="T144" s="2"/>
      <c r="U144" s="2"/>
      <c r="V144" s="2"/>
      <c r="W144" s="2"/>
      <c r="X144" s="2"/>
      <c r="Y144" s="2"/>
      <c r="Z144" s="2"/>
    </row>
    <row r="145" spans="1:26" ht="73.5" customHeight="1" x14ac:dyDescent="0.3">
      <c r="A145" s="82"/>
      <c r="B145" s="136"/>
      <c r="C145" s="82"/>
      <c r="D145" s="82"/>
      <c r="E145" s="82"/>
      <c r="F145" s="20" t="s">
        <v>125</v>
      </c>
      <c r="G145" s="82"/>
      <c r="H145" s="20" t="s">
        <v>367</v>
      </c>
      <c r="I145" s="13" t="s">
        <v>814</v>
      </c>
      <c r="J145" s="38" t="s">
        <v>348</v>
      </c>
      <c r="K145" s="13"/>
      <c r="L145" s="13" t="s">
        <v>356</v>
      </c>
      <c r="M145" s="15"/>
      <c r="N145" s="14" t="s">
        <v>350</v>
      </c>
      <c r="O145" s="15"/>
      <c r="P145" s="15"/>
      <c r="Q145" s="13"/>
      <c r="R145" s="26"/>
      <c r="S145" s="2"/>
      <c r="T145" s="2"/>
      <c r="U145" s="2"/>
      <c r="V145" s="2"/>
      <c r="W145" s="2"/>
      <c r="X145" s="2"/>
      <c r="Y145" s="2"/>
      <c r="Z145" s="2"/>
    </row>
    <row r="146" spans="1:26" ht="151.5" customHeight="1" x14ac:dyDescent="0.3">
      <c r="A146" s="82"/>
      <c r="B146" s="136"/>
      <c r="C146" s="82"/>
      <c r="D146" s="82"/>
      <c r="E146" s="82"/>
      <c r="F146" s="20" t="s">
        <v>222</v>
      </c>
      <c r="G146" s="82"/>
      <c r="H146" s="20" t="s">
        <v>368</v>
      </c>
      <c r="I146" s="13" t="s">
        <v>814</v>
      </c>
      <c r="J146" s="14" t="s">
        <v>369</v>
      </c>
      <c r="K146" s="13"/>
      <c r="L146" s="13" t="s">
        <v>356</v>
      </c>
      <c r="M146" s="15"/>
      <c r="N146" s="14" t="s">
        <v>350</v>
      </c>
      <c r="O146" s="15"/>
      <c r="P146" s="15"/>
      <c r="Q146" s="13"/>
      <c r="R146" s="26"/>
      <c r="S146" s="2"/>
      <c r="T146" s="2"/>
      <c r="U146" s="2"/>
      <c r="V146" s="2"/>
      <c r="W146" s="2"/>
      <c r="X146" s="2"/>
      <c r="Y146" s="2"/>
      <c r="Z146" s="2"/>
    </row>
    <row r="147" spans="1:26" ht="93.75" customHeight="1" x14ac:dyDescent="0.3">
      <c r="A147" s="83"/>
      <c r="B147" s="136"/>
      <c r="C147" s="83"/>
      <c r="D147" s="83"/>
      <c r="E147" s="83"/>
      <c r="F147" s="20" t="s">
        <v>101</v>
      </c>
      <c r="G147" s="83"/>
      <c r="H147" s="20" t="s">
        <v>370</v>
      </c>
      <c r="I147" s="13" t="s">
        <v>814</v>
      </c>
      <c r="J147" s="38" t="s">
        <v>348</v>
      </c>
      <c r="K147" s="13"/>
      <c r="L147" s="13" t="s">
        <v>356</v>
      </c>
      <c r="M147" s="15"/>
      <c r="N147" s="14" t="s">
        <v>350</v>
      </c>
      <c r="O147" s="15"/>
      <c r="P147" s="15"/>
      <c r="Q147" s="13"/>
      <c r="R147" s="26"/>
      <c r="S147" s="2"/>
      <c r="T147" s="2"/>
      <c r="U147" s="2"/>
      <c r="V147" s="2"/>
      <c r="W147" s="2"/>
      <c r="X147" s="2"/>
      <c r="Y147" s="2"/>
      <c r="Z147" s="2"/>
    </row>
    <row r="148" spans="1:26" ht="73.5" customHeight="1" x14ac:dyDescent="0.3">
      <c r="A148" s="84">
        <v>37</v>
      </c>
      <c r="B148" s="136"/>
      <c r="C148" s="85" t="s">
        <v>722</v>
      </c>
      <c r="D148" s="81">
        <v>2010</v>
      </c>
      <c r="E148" s="81" t="s">
        <v>208</v>
      </c>
      <c r="F148" s="14" t="s">
        <v>118</v>
      </c>
      <c r="G148" s="92" t="s">
        <v>28</v>
      </c>
      <c r="H148" s="14" t="s">
        <v>371</v>
      </c>
      <c r="I148" s="13" t="s">
        <v>814</v>
      </c>
      <c r="J148" s="92" t="s">
        <v>372</v>
      </c>
      <c r="K148" s="105"/>
      <c r="L148" s="13" t="s">
        <v>356</v>
      </c>
      <c r="M148" s="15"/>
      <c r="N148" s="92" t="s">
        <v>373</v>
      </c>
      <c r="O148" s="15"/>
      <c r="P148" s="15"/>
      <c r="Q148" s="13"/>
      <c r="R148" s="26"/>
      <c r="S148" s="2"/>
      <c r="T148" s="2"/>
      <c r="U148" s="2"/>
      <c r="V148" s="2"/>
      <c r="W148" s="2"/>
      <c r="X148" s="2"/>
      <c r="Y148" s="2"/>
      <c r="Z148" s="2"/>
    </row>
    <row r="149" spans="1:26" ht="73.5" customHeight="1" x14ac:dyDescent="0.3">
      <c r="A149" s="82"/>
      <c r="B149" s="136"/>
      <c r="C149" s="82"/>
      <c r="D149" s="82"/>
      <c r="E149" s="82"/>
      <c r="F149" s="14" t="s">
        <v>261</v>
      </c>
      <c r="G149" s="82"/>
      <c r="H149" s="14" t="s">
        <v>374</v>
      </c>
      <c r="I149" s="13" t="s">
        <v>814</v>
      </c>
      <c r="J149" s="82"/>
      <c r="K149" s="82"/>
      <c r="L149" s="13" t="s">
        <v>356</v>
      </c>
      <c r="M149" s="15"/>
      <c r="N149" s="82"/>
      <c r="O149" s="15"/>
      <c r="P149" s="15"/>
      <c r="Q149" s="13"/>
      <c r="R149" s="26"/>
      <c r="S149" s="2"/>
      <c r="T149" s="2"/>
      <c r="U149" s="2"/>
      <c r="V149" s="2"/>
      <c r="W149" s="2"/>
      <c r="X149" s="2"/>
      <c r="Y149" s="2"/>
      <c r="Z149" s="2"/>
    </row>
    <row r="150" spans="1:26" ht="143.25" customHeight="1" x14ac:dyDescent="0.3">
      <c r="A150" s="82"/>
      <c r="B150" s="136"/>
      <c r="C150" s="82"/>
      <c r="D150" s="82"/>
      <c r="E150" s="82"/>
      <c r="F150" s="14" t="s">
        <v>217</v>
      </c>
      <c r="G150" s="82"/>
      <c r="H150" s="14" t="s">
        <v>375</v>
      </c>
      <c r="I150" s="13" t="s">
        <v>814</v>
      </c>
      <c r="J150" s="82"/>
      <c r="K150" s="82"/>
      <c r="L150" s="13" t="s">
        <v>356</v>
      </c>
      <c r="M150" s="15"/>
      <c r="N150" s="82"/>
      <c r="O150" s="15"/>
      <c r="P150" s="15"/>
      <c r="Q150" s="13"/>
      <c r="R150" s="26"/>
      <c r="S150" s="2"/>
      <c r="T150" s="2"/>
      <c r="U150" s="2"/>
      <c r="V150" s="2"/>
      <c r="W150" s="2"/>
      <c r="X150" s="2"/>
      <c r="Y150" s="2"/>
      <c r="Z150" s="2"/>
    </row>
    <row r="151" spans="1:26" ht="73.5" customHeight="1" x14ac:dyDescent="0.3">
      <c r="A151" s="82"/>
      <c r="B151" s="136"/>
      <c r="C151" s="82"/>
      <c r="D151" s="82"/>
      <c r="E151" s="82"/>
      <c r="F151" s="14" t="s">
        <v>125</v>
      </c>
      <c r="G151" s="82"/>
      <c r="H151" s="14" t="s">
        <v>376</v>
      </c>
      <c r="I151" s="13" t="s">
        <v>814</v>
      </c>
      <c r="J151" s="82"/>
      <c r="K151" s="82"/>
      <c r="L151" s="13" t="s">
        <v>356</v>
      </c>
      <c r="M151" s="15"/>
      <c r="N151" s="82"/>
      <c r="O151" s="15"/>
      <c r="P151" s="15"/>
      <c r="Q151" s="13"/>
      <c r="R151" s="26"/>
      <c r="S151" s="2"/>
      <c r="T151" s="2"/>
      <c r="U151" s="2"/>
      <c r="V151" s="2"/>
      <c r="W151" s="2"/>
      <c r="X151" s="2"/>
      <c r="Y151" s="2"/>
      <c r="Z151" s="2"/>
    </row>
    <row r="152" spans="1:26" ht="114.75" customHeight="1" x14ac:dyDescent="0.3">
      <c r="A152" s="82"/>
      <c r="B152" s="136"/>
      <c r="C152" s="82"/>
      <c r="D152" s="82"/>
      <c r="E152" s="82"/>
      <c r="F152" s="20" t="s">
        <v>222</v>
      </c>
      <c r="G152" s="82"/>
      <c r="H152" s="20" t="s">
        <v>377</v>
      </c>
      <c r="I152" s="13" t="s">
        <v>814</v>
      </c>
      <c r="J152" s="82"/>
      <c r="K152" s="82"/>
      <c r="L152" s="13" t="s">
        <v>356</v>
      </c>
      <c r="M152" s="15"/>
      <c r="N152" s="82"/>
      <c r="O152" s="15"/>
      <c r="P152" s="15"/>
      <c r="Q152" s="13"/>
      <c r="R152" s="26"/>
      <c r="S152" s="2"/>
      <c r="T152" s="2"/>
      <c r="U152" s="2"/>
      <c r="V152" s="2"/>
      <c r="W152" s="2"/>
      <c r="X152" s="2"/>
      <c r="Y152" s="2"/>
      <c r="Z152" s="2"/>
    </row>
    <row r="153" spans="1:26" ht="69.75" customHeight="1" x14ac:dyDescent="0.3">
      <c r="A153" s="82"/>
      <c r="B153" s="136"/>
      <c r="C153" s="82"/>
      <c r="D153" s="82"/>
      <c r="E153" s="82"/>
      <c r="F153" s="20" t="s">
        <v>101</v>
      </c>
      <c r="G153" s="82"/>
      <c r="H153" s="20" t="s">
        <v>378</v>
      </c>
      <c r="I153" s="13" t="s">
        <v>814</v>
      </c>
      <c r="J153" s="82"/>
      <c r="K153" s="82"/>
      <c r="L153" s="13" t="s">
        <v>356</v>
      </c>
      <c r="M153" s="15"/>
      <c r="N153" s="82"/>
      <c r="O153" s="15"/>
      <c r="P153" s="15"/>
      <c r="Q153" s="13"/>
      <c r="R153" s="26"/>
      <c r="S153" s="2"/>
      <c r="T153" s="2"/>
      <c r="U153" s="2"/>
      <c r="V153" s="2"/>
      <c r="W153" s="2"/>
      <c r="X153" s="2"/>
      <c r="Y153" s="2"/>
      <c r="Z153" s="2"/>
    </row>
    <row r="154" spans="1:26" ht="129.75" customHeight="1" x14ac:dyDescent="0.3">
      <c r="A154" s="83"/>
      <c r="B154" s="136"/>
      <c r="C154" s="83"/>
      <c r="D154" s="83"/>
      <c r="E154" s="83"/>
      <c r="F154" s="20" t="s">
        <v>379</v>
      </c>
      <c r="G154" s="83"/>
      <c r="H154" s="20" t="s">
        <v>380</v>
      </c>
      <c r="I154" s="13" t="s">
        <v>814</v>
      </c>
      <c r="J154" s="83"/>
      <c r="K154" s="83"/>
      <c r="L154" s="13" t="s">
        <v>356</v>
      </c>
      <c r="M154" s="15"/>
      <c r="N154" s="83"/>
      <c r="O154" s="15"/>
      <c r="P154" s="15"/>
      <c r="Q154" s="13"/>
      <c r="R154" s="26"/>
      <c r="S154" s="2"/>
      <c r="T154" s="2"/>
      <c r="U154" s="2"/>
      <c r="V154" s="2"/>
      <c r="W154" s="2"/>
      <c r="X154" s="2"/>
      <c r="Y154" s="2"/>
      <c r="Z154" s="2"/>
    </row>
    <row r="155" spans="1:26" ht="150" customHeight="1" x14ac:dyDescent="0.3">
      <c r="A155" s="84">
        <v>38</v>
      </c>
      <c r="B155" s="136"/>
      <c r="C155" s="85" t="s">
        <v>723</v>
      </c>
      <c r="D155" s="81">
        <v>2015</v>
      </c>
      <c r="E155" s="81" t="s">
        <v>105</v>
      </c>
      <c r="F155" s="20" t="s">
        <v>381</v>
      </c>
      <c r="G155" s="81" t="s">
        <v>28</v>
      </c>
      <c r="H155" s="28" t="s">
        <v>382</v>
      </c>
      <c r="I155" s="13" t="s">
        <v>814</v>
      </c>
      <c r="J155" s="92" t="s">
        <v>783</v>
      </c>
      <c r="K155" s="105"/>
      <c r="L155" s="13" t="s">
        <v>356</v>
      </c>
      <c r="M155" s="30"/>
      <c r="N155" s="92" t="s">
        <v>383</v>
      </c>
      <c r="O155" s="15"/>
      <c r="P155" s="15"/>
      <c r="Q155" s="13"/>
      <c r="R155" s="26"/>
      <c r="S155" s="2"/>
      <c r="T155" s="2"/>
      <c r="U155" s="2"/>
      <c r="V155" s="2"/>
      <c r="W155" s="2"/>
      <c r="X155" s="2"/>
      <c r="Y155" s="2"/>
      <c r="Z155" s="2"/>
    </row>
    <row r="156" spans="1:26" ht="124.5" customHeight="1" x14ac:dyDescent="0.3">
      <c r="A156" s="82"/>
      <c r="B156" s="136"/>
      <c r="C156" s="82"/>
      <c r="D156" s="82"/>
      <c r="E156" s="82"/>
      <c r="F156" s="20" t="s">
        <v>384</v>
      </c>
      <c r="G156" s="82"/>
      <c r="H156" s="28" t="s">
        <v>385</v>
      </c>
      <c r="I156" s="13" t="s">
        <v>814</v>
      </c>
      <c r="J156" s="82"/>
      <c r="K156" s="82"/>
      <c r="L156" s="13" t="s">
        <v>356</v>
      </c>
      <c r="M156" s="30"/>
      <c r="N156" s="82"/>
      <c r="O156" s="15"/>
      <c r="P156" s="15"/>
      <c r="Q156" s="13"/>
      <c r="R156" s="26"/>
      <c r="S156" s="2"/>
      <c r="T156" s="2"/>
      <c r="U156" s="2"/>
      <c r="V156" s="2"/>
      <c r="W156" s="2"/>
      <c r="X156" s="2"/>
      <c r="Y156" s="2"/>
      <c r="Z156" s="2"/>
    </row>
    <row r="157" spans="1:26" ht="200.25" customHeight="1" x14ac:dyDescent="0.3">
      <c r="A157" s="82"/>
      <c r="B157" s="136"/>
      <c r="C157" s="82"/>
      <c r="D157" s="82"/>
      <c r="E157" s="82"/>
      <c r="F157" s="20" t="s">
        <v>386</v>
      </c>
      <c r="G157" s="82"/>
      <c r="H157" s="28" t="s">
        <v>387</v>
      </c>
      <c r="I157" s="13" t="s">
        <v>814</v>
      </c>
      <c r="J157" s="82"/>
      <c r="K157" s="82"/>
      <c r="L157" s="13" t="s">
        <v>356</v>
      </c>
      <c r="M157" s="30"/>
      <c r="N157" s="82"/>
      <c r="O157" s="15"/>
      <c r="P157" s="15"/>
      <c r="Q157" s="13"/>
      <c r="R157" s="26"/>
      <c r="S157" s="2"/>
      <c r="T157" s="2"/>
      <c r="U157" s="2"/>
      <c r="V157" s="2"/>
      <c r="W157" s="2"/>
      <c r="X157" s="2"/>
      <c r="Y157" s="2"/>
      <c r="Z157" s="2"/>
    </row>
    <row r="158" spans="1:26" ht="124.5" customHeight="1" x14ac:dyDescent="0.3">
      <c r="A158" s="83"/>
      <c r="B158" s="136"/>
      <c r="C158" s="83"/>
      <c r="D158" s="83"/>
      <c r="E158" s="83"/>
      <c r="F158" s="20" t="s">
        <v>388</v>
      </c>
      <c r="G158" s="83"/>
      <c r="H158" s="28" t="s">
        <v>389</v>
      </c>
      <c r="I158" s="13" t="s">
        <v>814</v>
      </c>
      <c r="J158" s="83"/>
      <c r="K158" s="103"/>
      <c r="L158" s="13" t="s">
        <v>356</v>
      </c>
      <c r="M158" s="30"/>
      <c r="N158" s="103"/>
      <c r="O158" s="15"/>
      <c r="P158" s="15"/>
      <c r="Q158" s="13"/>
      <c r="R158" s="26"/>
      <c r="S158" s="2"/>
      <c r="T158" s="2"/>
      <c r="U158" s="2"/>
      <c r="V158" s="2"/>
      <c r="W158" s="2"/>
      <c r="X158" s="2"/>
      <c r="Y158" s="2"/>
      <c r="Z158" s="2"/>
    </row>
    <row r="159" spans="1:26" ht="165" x14ac:dyDescent="0.3">
      <c r="A159" s="22">
        <v>39</v>
      </c>
      <c r="B159" s="136"/>
      <c r="C159" s="43" t="s">
        <v>724</v>
      </c>
      <c r="D159" s="20">
        <v>2012</v>
      </c>
      <c r="E159" s="20" t="s">
        <v>204</v>
      </c>
      <c r="F159" s="20" t="s">
        <v>113</v>
      </c>
      <c r="G159" s="28" t="s">
        <v>28</v>
      </c>
      <c r="H159" s="28" t="s">
        <v>390</v>
      </c>
      <c r="I159" s="13" t="s">
        <v>814</v>
      </c>
      <c r="J159" s="44" t="s">
        <v>391</v>
      </c>
      <c r="K159" s="45"/>
      <c r="L159" s="29" t="s">
        <v>392</v>
      </c>
      <c r="M159" s="30"/>
      <c r="N159" s="44"/>
      <c r="O159" s="15"/>
      <c r="P159" s="30"/>
      <c r="Q159" s="28"/>
      <c r="R159" s="33"/>
      <c r="S159" s="2"/>
      <c r="T159" s="2"/>
      <c r="U159" s="2"/>
      <c r="V159" s="2"/>
      <c r="W159" s="2"/>
      <c r="X159" s="2"/>
      <c r="Y159" s="2"/>
      <c r="Z159" s="2"/>
    </row>
    <row r="160" spans="1:26" ht="173.25" customHeight="1" x14ac:dyDescent="0.3">
      <c r="A160" s="22">
        <v>40</v>
      </c>
      <c r="B160" s="136"/>
      <c r="C160" s="46" t="s">
        <v>725</v>
      </c>
      <c r="D160" s="20">
        <v>2018</v>
      </c>
      <c r="E160" s="20" t="s">
        <v>105</v>
      </c>
      <c r="F160" s="20" t="s">
        <v>393</v>
      </c>
      <c r="G160" s="20" t="s">
        <v>28</v>
      </c>
      <c r="H160" s="20" t="s">
        <v>394</v>
      </c>
      <c r="I160" s="13" t="s">
        <v>814</v>
      </c>
      <c r="J160" s="25" t="s">
        <v>342</v>
      </c>
      <c r="K160" s="13"/>
      <c r="L160" s="13" t="s">
        <v>356</v>
      </c>
      <c r="M160" s="15"/>
      <c r="N160" s="25" t="s">
        <v>395</v>
      </c>
      <c r="O160" s="15"/>
      <c r="P160" s="30"/>
      <c r="Q160" s="13"/>
      <c r="R160" s="26"/>
      <c r="S160" s="2"/>
      <c r="T160" s="2"/>
      <c r="U160" s="2"/>
      <c r="V160" s="2"/>
      <c r="W160" s="2"/>
      <c r="X160" s="2"/>
      <c r="Y160" s="2"/>
      <c r="Z160" s="2"/>
    </row>
    <row r="161" spans="1:26" ht="246.75" customHeight="1" x14ac:dyDescent="0.3">
      <c r="A161" s="27">
        <v>41</v>
      </c>
      <c r="B161" s="136"/>
      <c r="C161" s="47" t="s">
        <v>726</v>
      </c>
      <c r="D161" s="28">
        <v>2019</v>
      </c>
      <c r="E161" s="28" t="s">
        <v>105</v>
      </c>
      <c r="F161" s="20" t="s">
        <v>396</v>
      </c>
      <c r="G161" s="28" t="s">
        <v>28</v>
      </c>
      <c r="H161" s="20" t="s">
        <v>397</v>
      </c>
      <c r="I161" s="13" t="s">
        <v>821</v>
      </c>
      <c r="J161" s="25" t="s">
        <v>826</v>
      </c>
      <c r="K161" s="13"/>
      <c r="L161" s="13" t="s">
        <v>398</v>
      </c>
      <c r="M161" s="15"/>
      <c r="N161" s="25" t="s">
        <v>399</v>
      </c>
      <c r="O161" s="15"/>
      <c r="P161" s="30"/>
      <c r="Q161" s="13"/>
      <c r="R161" s="26"/>
      <c r="S161" s="2"/>
      <c r="T161" s="2"/>
      <c r="U161" s="2"/>
      <c r="V161" s="2"/>
      <c r="W161" s="2"/>
      <c r="X161" s="2"/>
      <c r="Y161" s="2"/>
      <c r="Z161" s="2"/>
    </row>
    <row r="162" spans="1:26" ht="155.25" customHeight="1" x14ac:dyDescent="0.3">
      <c r="A162" s="84">
        <v>42</v>
      </c>
      <c r="B162" s="136"/>
      <c r="C162" s="142" t="s">
        <v>727</v>
      </c>
      <c r="D162" s="81">
        <v>2020</v>
      </c>
      <c r="E162" s="81" t="s">
        <v>400</v>
      </c>
      <c r="F162" s="20" t="s">
        <v>401</v>
      </c>
      <c r="G162" s="81" t="s">
        <v>28</v>
      </c>
      <c r="H162" s="20" t="s">
        <v>728</v>
      </c>
      <c r="I162" s="13" t="s">
        <v>814</v>
      </c>
      <c r="J162" s="25" t="s">
        <v>402</v>
      </c>
      <c r="K162" s="13"/>
      <c r="L162" s="13" t="s">
        <v>729</v>
      </c>
      <c r="M162" s="15"/>
      <c r="N162" s="25" t="s">
        <v>810</v>
      </c>
      <c r="O162" s="15"/>
      <c r="P162" s="30"/>
      <c r="Q162" s="13"/>
      <c r="R162" s="26"/>
      <c r="S162" s="37"/>
      <c r="T162" s="37"/>
      <c r="U162" s="37"/>
      <c r="V162" s="37"/>
      <c r="W162" s="37"/>
      <c r="X162" s="37"/>
      <c r="Y162" s="37"/>
      <c r="Z162" s="37"/>
    </row>
    <row r="163" spans="1:26" ht="171.75" customHeight="1" x14ac:dyDescent="0.3">
      <c r="A163" s="82"/>
      <c r="B163" s="136"/>
      <c r="C163" s="82"/>
      <c r="D163" s="82"/>
      <c r="E163" s="82"/>
      <c r="F163" s="20" t="s">
        <v>87</v>
      </c>
      <c r="G163" s="82"/>
      <c r="H163" s="20" t="s">
        <v>730</v>
      </c>
      <c r="I163" s="13" t="s">
        <v>814</v>
      </c>
      <c r="J163" s="25" t="s">
        <v>403</v>
      </c>
      <c r="K163" s="13"/>
      <c r="L163" s="13" t="s">
        <v>731</v>
      </c>
      <c r="M163" s="15"/>
      <c r="N163" s="25" t="s">
        <v>809</v>
      </c>
      <c r="O163" s="15"/>
      <c r="P163" s="13"/>
      <c r="Q163" s="13"/>
      <c r="R163" s="26"/>
      <c r="S163" s="37"/>
      <c r="T163" s="37"/>
      <c r="U163" s="37"/>
      <c r="V163" s="37"/>
      <c r="W163" s="37"/>
      <c r="X163" s="37"/>
      <c r="Y163" s="37"/>
      <c r="Z163" s="37"/>
    </row>
    <row r="164" spans="1:26" ht="166.5" customHeight="1" x14ac:dyDescent="0.3">
      <c r="A164" s="83"/>
      <c r="B164" s="137"/>
      <c r="C164" s="83"/>
      <c r="D164" s="83"/>
      <c r="E164" s="83"/>
      <c r="F164" s="20" t="s">
        <v>404</v>
      </c>
      <c r="G164" s="83"/>
      <c r="H164" s="20" t="s">
        <v>732</v>
      </c>
      <c r="I164" s="13" t="s">
        <v>814</v>
      </c>
      <c r="J164" s="48" t="s">
        <v>405</v>
      </c>
      <c r="K164" s="13"/>
      <c r="L164" s="13"/>
      <c r="M164" s="15"/>
      <c r="N164" s="25"/>
      <c r="O164" s="15"/>
      <c r="P164" s="30"/>
      <c r="Q164" s="13"/>
      <c r="R164" s="26"/>
      <c r="S164" s="37"/>
      <c r="T164" s="37"/>
      <c r="U164" s="37"/>
      <c r="V164" s="37"/>
      <c r="W164" s="37"/>
      <c r="X164" s="37"/>
      <c r="Y164" s="37"/>
      <c r="Z164" s="37"/>
    </row>
    <row r="165" spans="1:26" ht="73.5" customHeight="1" x14ac:dyDescent="0.3">
      <c r="A165" s="84">
        <v>43</v>
      </c>
      <c r="B165" s="135" t="s">
        <v>406</v>
      </c>
      <c r="C165" s="85" t="s">
        <v>733</v>
      </c>
      <c r="D165" s="81">
        <v>1979</v>
      </c>
      <c r="E165" s="81" t="s">
        <v>84</v>
      </c>
      <c r="F165" s="20" t="s">
        <v>407</v>
      </c>
      <c r="G165" s="81" t="s">
        <v>28</v>
      </c>
      <c r="H165" s="14" t="s">
        <v>408</v>
      </c>
      <c r="I165" s="13" t="s">
        <v>814</v>
      </c>
      <c r="J165" s="106" t="s">
        <v>409</v>
      </c>
      <c r="K165" s="13"/>
      <c r="L165" s="13" t="s">
        <v>356</v>
      </c>
      <c r="M165" s="15"/>
      <c r="N165" s="92" t="s">
        <v>410</v>
      </c>
      <c r="O165" s="15"/>
      <c r="P165" s="97"/>
      <c r="Q165" s="13"/>
      <c r="R165" s="26"/>
      <c r="S165" s="2"/>
      <c r="T165" s="2"/>
      <c r="U165" s="2"/>
      <c r="V165" s="2"/>
      <c r="W165" s="2"/>
      <c r="X165" s="2"/>
      <c r="Y165" s="2"/>
      <c r="Z165" s="2"/>
    </row>
    <row r="166" spans="1:26" ht="73.5" customHeight="1" x14ac:dyDescent="0.3">
      <c r="A166" s="82"/>
      <c r="B166" s="136"/>
      <c r="C166" s="82"/>
      <c r="D166" s="82"/>
      <c r="E166" s="82"/>
      <c r="F166" s="20" t="s">
        <v>411</v>
      </c>
      <c r="G166" s="82"/>
      <c r="H166" s="20" t="s">
        <v>412</v>
      </c>
      <c r="I166" s="13" t="s">
        <v>814</v>
      </c>
      <c r="J166" s="82"/>
      <c r="K166" s="13"/>
      <c r="L166" s="13" t="s">
        <v>356</v>
      </c>
      <c r="M166" s="15"/>
      <c r="N166" s="82"/>
      <c r="O166" s="15"/>
      <c r="P166" s="82"/>
      <c r="Q166" s="13"/>
      <c r="R166" s="26"/>
      <c r="S166" s="2"/>
      <c r="T166" s="2"/>
      <c r="U166" s="2"/>
      <c r="V166" s="2"/>
      <c r="W166" s="2"/>
      <c r="X166" s="2"/>
      <c r="Y166" s="2"/>
      <c r="Z166" s="2"/>
    </row>
    <row r="167" spans="1:26" ht="73.5" customHeight="1" x14ac:dyDescent="0.3">
      <c r="A167" s="82"/>
      <c r="B167" s="136"/>
      <c r="C167" s="82"/>
      <c r="D167" s="82"/>
      <c r="E167" s="82"/>
      <c r="F167" s="20" t="s">
        <v>413</v>
      </c>
      <c r="G167" s="82"/>
      <c r="H167" s="20" t="s">
        <v>414</v>
      </c>
      <c r="I167" s="13" t="s">
        <v>814</v>
      </c>
      <c r="J167" s="82"/>
      <c r="K167" s="13"/>
      <c r="L167" s="13" t="s">
        <v>356</v>
      </c>
      <c r="M167" s="15"/>
      <c r="N167" s="82"/>
      <c r="O167" s="15"/>
      <c r="P167" s="82"/>
      <c r="Q167" s="13"/>
      <c r="R167" s="26"/>
      <c r="S167" s="2"/>
      <c r="T167" s="2"/>
      <c r="U167" s="2"/>
      <c r="V167" s="2"/>
      <c r="W167" s="2"/>
      <c r="X167" s="2"/>
      <c r="Y167" s="2"/>
      <c r="Z167" s="2"/>
    </row>
    <row r="168" spans="1:26" ht="73.5" customHeight="1" x14ac:dyDescent="0.3">
      <c r="A168" s="82"/>
      <c r="B168" s="136"/>
      <c r="C168" s="82"/>
      <c r="D168" s="82"/>
      <c r="E168" s="82"/>
      <c r="F168" s="20" t="s">
        <v>415</v>
      </c>
      <c r="G168" s="82"/>
      <c r="H168" s="20" t="s">
        <v>416</v>
      </c>
      <c r="I168" s="13" t="s">
        <v>814</v>
      </c>
      <c r="J168" s="82"/>
      <c r="K168" s="13"/>
      <c r="L168" s="13" t="s">
        <v>356</v>
      </c>
      <c r="M168" s="15"/>
      <c r="N168" s="82"/>
      <c r="O168" s="15"/>
      <c r="P168" s="82"/>
      <c r="Q168" s="13"/>
      <c r="R168" s="26"/>
      <c r="S168" s="2"/>
      <c r="T168" s="2"/>
      <c r="U168" s="2"/>
      <c r="V168" s="2"/>
      <c r="W168" s="2"/>
      <c r="X168" s="2"/>
      <c r="Y168" s="2"/>
      <c r="Z168" s="2"/>
    </row>
    <row r="169" spans="1:26" ht="73.5" customHeight="1" x14ac:dyDescent="0.3">
      <c r="A169" s="82"/>
      <c r="B169" s="136"/>
      <c r="C169" s="82"/>
      <c r="D169" s="82"/>
      <c r="E169" s="82"/>
      <c r="F169" s="20" t="s">
        <v>417</v>
      </c>
      <c r="G169" s="82"/>
      <c r="H169" s="20" t="s">
        <v>418</v>
      </c>
      <c r="I169" s="13" t="s">
        <v>814</v>
      </c>
      <c r="J169" s="82"/>
      <c r="K169" s="13"/>
      <c r="L169" s="13" t="s">
        <v>356</v>
      </c>
      <c r="M169" s="15"/>
      <c r="N169" s="82"/>
      <c r="O169" s="15"/>
      <c r="P169" s="82"/>
      <c r="Q169" s="13"/>
      <c r="R169" s="26"/>
      <c r="S169" s="2"/>
      <c r="T169" s="2"/>
      <c r="U169" s="2"/>
      <c r="V169" s="2"/>
      <c r="W169" s="2"/>
      <c r="X169" s="2"/>
      <c r="Y169" s="2"/>
      <c r="Z169" s="2"/>
    </row>
    <row r="170" spans="1:26" ht="73.5" customHeight="1" x14ac:dyDescent="0.3">
      <c r="A170" s="82"/>
      <c r="B170" s="136"/>
      <c r="C170" s="82"/>
      <c r="D170" s="82"/>
      <c r="E170" s="82"/>
      <c r="F170" s="20" t="s">
        <v>419</v>
      </c>
      <c r="G170" s="82"/>
      <c r="H170" s="20" t="s">
        <v>420</v>
      </c>
      <c r="I170" s="13" t="s">
        <v>814</v>
      </c>
      <c r="J170" s="82"/>
      <c r="K170" s="13"/>
      <c r="L170" s="13" t="s">
        <v>356</v>
      </c>
      <c r="M170" s="15"/>
      <c r="N170" s="82"/>
      <c r="O170" s="15"/>
      <c r="P170" s="82"/>
      <c r="Q170" s="13"/>
      <c r="R170" s="26"/>
      <c r="S170" s="2"/>
      <c r="T170" s="2"/>
      <c r="U170" s="2"/>
      <c r="V170" s="2"/>
      <c r="W170" s="2"/>
      <c r="X170" s="2"/>
      <c r="Y170" s="2"/>
      <c r="Z170" s="2"/>
    </row>
    <row r="171" spans="1:26" ht="146.25" customHeight="1" x14ac:dyDescent="0.3">
      <c r="A171" s="82"/>
      <c r="B171" s="136"/>
      <c r="C171" s="82"/>
      <c r="D171" s="82"/>
      <c r="E171" s="82"/>
      <c r="F171" s="20" t="s">
        <v>421</v>
      </c>
      <c r="G171" s="82"/>
      <c r="H171" s="20" t="s">
        <v>422</v>
      </c>
      <c r="I171" s="13" t="s">
        <v>814</v>
      </c>
      <c r="J171" s="82"/>
      <c r="K171" s="13"/>
      <c r="L171" s="13" t="s">
        <v>356</v>
      </c>
      <c r="M171" s="15"/>
      <c r="N171" s="82"/>
      <c r="O171" s="15"/>
      <c r="P171" s="82"/>
      <c r="Q171" s="13"/>
      <c r="R171" s="26"/>
      <c r="S171" s="2"/>
      <c r="T171" s="2"/>
      <c r="U171" s="2"/>
      <c r="V171" s="2"/>
      <c r="W171" s="2"/>
      <c r="X171" s="2"/>
      <c r="Y171" s="2"/>
      <c r="Z171" s="2"/>
    </row>
    <row r="172" spans="1:26" ht="73.5" customHeight="1" x14ac:dyDescent="0.3">
      <c r="A172" s="83"/>
      <c r="B172" s="136"/>
      <c r="C172" s="83"/>
      <c r="D172" s="83"/>
      <c r="E172" s="83"/>
      <c r="F172" s="20" t="s">
        <v>423</v>
      </c>
      <c r="G172" s="83"/>
      <c r="H172" s="20" t="s">
        <v>424</v>
      </c>
      <c r="I172" s="13" t="s">
        <v>814</v>
      </c>
      <c r="J172" s="83"/>
      <c r="K172" s="13"/>
      <c r="L172" s="13" t="s">
        <v>356</v>
      </c>
      <c r="M172" s="15"/>
      <c r="N172" s="83"/>
      <c r="O172" s="15"/>
      <c r="P172" s="83"/>
      <c r="Q172" s="13"/>
      <c r="R172" s="26"/>
      <c r="S172" s="2"/>
      <c r="T172" s="2"/>
      <c r="U172" s="2"/>
      <c r="V172" s="2"/>
      <c r="W172" s="2"/>
      <c r="X172" s="2"/>
      <c r="Y172" s="2"/>
      <c r="Z172" s="2"/>
    </row>
    <row r="173" spans="1:26" ht="73.5" customHeight="1" x14ac:dyDescent="0.3">
      <c r="A173" s="84">
        <v>44</v>
      </c>
      <c r="B173" s="136"/>
      <c r="C173" s="85" t="s">
        <v>734</v>
      </c>
      <c r="D173" s="81">
        <v>1983</v>
      </c>
      <c r="E173" s="81" t="s">
        <v>425</v>
      </c>
      <c r="F173" s="20" t="s">
        <v>426</v>
      </c>
      <c r="G173" s="81" t="s">
        <v>28</v>
      </c>
      <c r="H173" s="20" t="s">
        <v>427</v>
      </c>
      <c r="I173" s="13" t="s">
        <v>814</v>
      </c>
      <c r="J173" s="92" t="s">
        <v>784</v>
      </c>
      <c r="K173" s="13"/>
      <c r="L173" s="13" t="s">
        <v>356</v>
      </c>
      <c r="M173" s="15"/>
      <c r="N173" s="14" t="s">
        <v>32</v>
      </c>
      <c r="O173" s="15"/>
      <c r="P173" s="97"/>
      <c r="Q173" s="13"/>
      <c r="R173" s="26"/>
      <c r="S173" s="2"/>
      <c r="T173" s="2"/>
      <c r="U173" s="2"/>
      <c r="V173" s="2"/>
      <c r="W173" s="2"/>
      <c r="X173" s="2"/>
      <c r="Y173" s="2"/>
      <c r="Z173" s="2"/>
    </row>
    <row r="174" spans="1:26" ht="73.5" customHeight="1" x14ac:dyDescent="0.3">
      <c r="A174" s="82"/>
      <c r="B174" s="136"/>
      <c r="C174" s="82"/>
      <c r="D174" s="82"/>
      <c r="E174" s="82"/>
      <c r="F174" s="20" t="s">
        <v>428</v>
      </c>
      <c r="G174" s="82"/>
      <c r="H174" s="20" t="s">
        <v>429</v>
      </c>
      <c r="I174" s="13" t="s">
        <v>814</v>
      </c>
      <c r="J174" s="82"/>
      <c r="K174" s="13"/>
      <c r="L174" s="13" t="s">
        <v>356</v>
      </c>
      <c r="M174" s="15"/>
      <c r="N174" s="14" t="s">
        <v>32</v>
      </c>
      <c r="O174" s="15"/>
      <c r="P174" s="82"/>
      <c r="Q174" s="13"/>
      <c r="R174" s="26"/>
      <c r="S174" s="2"/>
      <c r="T174" s="2"/>
      <c r="U174" s="2"/>
      <c r="V174" s="2"/>
      <c r="W174" s="2"/>
      <c r="X174" s="2"/>
      <c r="Y174" s="2"/>
      <c r="Z174" s="2"/>
    </row>
    <row r="175" spans="1:26" ht="73.5" customHeight="1" x14ac:dyDescent="0.3">
      <c r="A175" s="83"/>
      <c r="B175" s="136"/>
      <c r="C175" s="83"/>
      <c r="D175" s="83"/>
      <c r="E175" s="83"/>
      <c r="F175" s="20" t="s">
        <v>430</v>
      </c>
      <c r="G175" s="83"/>
      <c r="H175" s="20" t="s">
        <v>431</v>
      </c>
      <c r="I175" s="13" t="s">
        <v>814</v>
      </c>
      <c r="J175" s="83"/>
      <c r="K175" s="13"/>
      <c r="L175" s="13" t="s">
        <v>356</v>
      </c>
      <c r="M175" s="15"/>
      <c r="N175" s="14" t="s">
        <v>32</v>
      </c>
      <c r="O175" s="15"/>
      <c r="P175" s="103"/>
      <c r="Q175" s="13"/>
      <c r="R175" s="26"/>
      <c r="S175" s="2"/>
      <c r="T175" s="2"/>
      <c r="U175" s="2"/>
      <c r="V175" s="2"/>
      <c r="W175" s="2"/>
      <c r="X175" s="2"/>
      <c r="Y175" s="2"/>
      <c r="Z175" s="2"/>
    </row>
    <row r="176" spans="1:26" ht="173.25" customHeight="1" x14ac:dyDescent="0.3">
      <c r="A176" s="84">
        <v>45</v>
      </c>
      <c r="B176" s="136"/>
      <c r="C176" s="98" t="s">
        <v>735</v>
      </c>
      <c r="D176" s="81">
        <v>1995</v>
      </c>
      <c r="E176" s="81" t="s">
        <v>105</v>
      </c>
      <c r="F176" s="20" t="s">
        <v>432</v>
      </c>
      <c r="G176" s="81" t="s">
        <v>28</v>
      </c>
      <c r="H176" s="20" t="s">
        <v>433</v>
      </c>
      <c r="I176" s="13" t="s">
        <v>814</v>
      </c>
      <c r="J176" s="14" t="s">
        <v>434</v>
      </c>
      <c r="K176" s="13"/>
      <c r="L176" s="13" t="s">
        <v>356</v>
      </c>
      <c r="M176" s="15"/>
      <c r="N176" s="14" t="s">
        <v>435</v>
      </c>
      <c r="O176" s="15"/>
      <c r="P176" s="15"/>
      <c r="Q176" s="13"/>
      <c r="R176" s="26"/>
      <c r="S176" s="2"/>
      <c r="T176" s="2"/>
      <c r="U176" s="2"/>
      <c r="V176" s="2"/>
      <c r="W176" s="2"/>
      <c r="X176" s="2"/>
      <c r="Y176" s="2"/>
      <c r="Z176" s="2"/>
    </row>
    <row r="177" spans="1:26" ht="96" customHeight="1" x14ac:dyDescent="0.3">
      <c r="A177" s="82"/>
      <c r="B177" s="136"/>
      <c r="C177" s="90"/>
      <c r="D177" s="82"/>
      <c r="E177" s="82"/>
      <c r="F177" s="20" t="s">
        <v>317</v>
      </c>
      <c r="G177" s="82"/>
      <c r="H177" s="20" t="s">
        <v>436</v>
      </c>
      <c r="I177" s="13" t="s">
        <v>814</v>
      </c>
      <c r="J177" s="14" t="s">
        <v>437</v>
      </c>
      <c r="K177" s="13"/>
      <c r="L177" s="13" t="s">
        <v>356</v>
      </c>
      <c r="M177" s="15"/>
      <c r="N177" s="14" t="s">
        <v>435</v>
      </c>
      <c r="O177" s="15"/>
      <c r="P177" s="15"/>
      <c r="Q177" s="13"/>
      <c r="R177" s="26"/>
      <c r="S177" s="2"/>
      <c r="T177" s="2"/>
      <c r="U177" s="2"/>
      <c r="V177" s="2"/>
      <c r="W177" s="2"/>
      <c r="X177" s="2"/>
      <c r="Y177" s="2"/>
      <c r="Z177" s="2"/>
    </row>
    <row r="178" spans="1:26" ht="73.5" customHeight="1" x14ac:dyDescent="0.3">
      <c r="A178" s="82"/>
      <c r="B178" s="136"/>
      <c r="C178" s="90"/>
      <c r="D178" s="82"/>
      <c r="E178" s="82"/>
      <c r="F178" s="20" t="s">
        <v>360</v>
      </c>
      <c r="G178" s="82"/>
      <c r="H178" s="20" t="s">
        <v>438</v>
      </c>
      <c r="I178" s="13" t="s">
        <v>814</v>
      </c>
      <c r="J178" s="14" t="s">
        <v>439</v>
      </c>
      <c r="K178" s="13"/>
      <c r="L178" s="13" t="s">
        <v>356</v>
      </c>
      <c r="M178" s="15"/>
      <c r="N178" s="14" t="s">
        <v>435</v>
      </c>
      <c r="O178" s="15"/>
      <c r="P178" s="15"/>
      <c r="Q178" s="13"/>
      <c r="R178" s="26"/>
      <c r="S178" s="2"/>
      <c r="T178" s="2"/>
      <c r="U178" s="2"/>
      <c r="V178" s="2"/>
      <c r="W178" s="2"/>
      <c r="X178" s="2"/>
      <c r="Y178" s="2"/>
      <c r="Z178" s="2"/>
    </row>
    <row r="179" spans="1:26" ht="73.5" customHeight="1" x14ac:dyDescent="0.3">
      <c r="A179" s="82"/>
      <c r="B179" s="136"/>
      <c r="C179" s="90"/>
      <c r="D179" s="82"/>
      <c r="E179" s="82"/>
      <c r="F179" s="20" t="s">
        <v>440</v>
      </c>
      <c r="G179" s="82"/>
      <c r="H179" s="20" t="s">
        <v>441</v>
      </c>
      <c r="I179" s="13" t="s">
        <v>814</v>
      </c>
      <c r="J179" s="92" t="s">
        <v>442</v>
      </c>
      <c r="K179" s="13"/>
      <c r="L179" s="13" t="s">
        <v>356</v>
      </c>
      <c r="M179" s="15"/>
      <c r="N179" s="14" t="s">
        <v>435</v>
      </c>
      <c r="O179" s="15"/>
      <c r="P179" s="15"/>
      <c r="Q179" s="13"/>
      <c r="R179" s="26"/>
      <c r="S179" s="2"/>
      <c r="T179" s="2"/>
      <c r="U179" s="2"/>
      <c r="V179" s="2"/>
      <c r="W179" s="2"/>
      <c r="X179" s="2"/>
      <c r="Y179" s="2"/>
      <c r="Z179" s="2"/>
    </row>
    <row r="180" spans="1:26" ht="231" customHeight="1" x14ac:dyDescent="0.3">
      <c r="A180" s="82"/>
      <c r="B180" s="136"/>
      <c r="C180" s="90"/>
      <c r="D180" s="82"/>
      <c r="E180" s="82"/>
      <c r="F180" s="20" t="s">
        <v>443</v>
      </c>
      <c r="G180" s="82"/>
      <c r="H180" s="20" t="s">
        <v>444</v>
      </c>
      <c r="I180" s="13" t="s">
        <v>814</v>
      </c>
      <c r="J180" s="82"/>
      <c r="K180" s="13"/>
      <c r="L180" s="13" t="s">
        <v>356</v>
      </c>
      <c r="M180" s="15"/>
      <c r="N180" s="14" t="s">
        <v>435</v>
      </c>
      <c r="O180" s="15"/>
      <c r="P180" s="15"/>
      <c r="Q180" s="13"/>
      <c r="R180" s="26"/>
      <c r="S180" s="2"/>
      <c r="T180" s="2"/>
      <c r="U180" s="2"/>
      <c r="V180" s="2"/>
      <c r="W180" s="2"/>
      <c r="X180" s="2"/>
      <c r="Y180" s="2"/>
      <c r="Z180" s="2"/>
    </row>
    <row r="181" spans="1:26" ht="73.5" customHeight="1" x14ac:dyDescent="0.3">
      <c r="A181" s="82"/>
      <c r="B181" s="136"/>
      <c r="C181" s="90"/>
      <c r="D181" s="82"/>
      <c r="E181" s="82"/>
      <c r="F181" s="20" t="s">
        <v>445</v>
      </c>
      <c r="G181" s="82"/>
      <c r="H181" s="20" t="s">
        <v>446</v>
      </c>
      <c r="I181" s="13" t="s">
        <v>814</v>
      </c>
      <c r="J181" s="83"/>
      <c r="K181" s="13"/>
      <c r="L181" s="13" t="s">
        <v>356</v>
      </c>
      <c r="M181" s="15"/>
      <c r="N181" s="14" t="s">
        <v>447</v>
      </c>
      <c r="O181" s="15"/>
      <c r="P181" s="15"/>
      <c r="Q181" s="13"/>
      <c r="R181" s="26"/>
      <c r="S181" s="2"/>
      <c r="T181" s="2"/>
      <c r="U181" s="2"/>
      <c r="V181" s="2"/>
      <c r="W181" s="2"/>
      <c r="X181" s="2"/>
      <c r="Y181" s="2"/>
      <c r="Z181" s="2"/>
    </row>
    <row r="182" spans="1:26" ht="73.5" customHeight="1" x14ac:dyDescent="0.3">
      <c r="A182" s="82"/>
      <c r="B182" s="136"/>
      <c r="C182" s="90"/>
      <c r="D182" s="82"/>
      <c r="E182" s="82"/>
      <c r="F182" s="20" t="s">
        <v>448</v>
      </c>
      <c r="G182" s="82"/>
      <c r="H182" s="20" t="s">
        <v>449</v>
      </c>
      <c r="I182" s="13" t="s">
        <v>814</v>
      </c>
      <c r="J182" s="14" t="s">
        <v>450</v>
      </c>
      <c r="K182" s="13"/>
      <c r="L182" s="13" t="s">
        <v>356</v>
      </c>
      <c r="M182" s="15"/>
      <c r="N182" s="14" t="s">
        <v>447</v>
      </c>
      <c r="O182" s="15"/>
      <c r="P182" s="15"/>
      <c r="Q182" s="13"/>
      <c r="R182" s="26"/>
      <c r="S182" s="2"/>
      <c r="T182" s="2"/>
      <c r="U182" s="2"/>
      <c r="V182" s="2"/>
      <c r="W182" s="2"/>
      <c r="X182" s="2"/>
      <c r="Y182" s="2"/>
      <c r="Z182" s="2"/>
    </row>
    <row r="183" spans="1:26" ht="73.5" customHeight="1" x14ac:dyDescent="0.3">
      <c r="A183" s="82"/>
      <c r="B183" s="136"/>
      <c r="C183" s="90"/>
      <c r="D183" s="82"/>
      <c r="E183" s="82"/>
      <c r="F183" s="20" t="s">
        <v>413</v>
      </c>
      <c r="G183" s="82"/>
      <c r="H183" s="20" t="s">
        <v>736</v>
      </c>
      <c r="I183" s="13" t="s">
        <v>814</v>
      </c>
      <c r="J183" s="92" t="s">
        <v>451</v>
      </c>
      <c r="K183" s="13"/>
      <c r="L183" s="13" t="s">
        <v>356</v>
      </c>
      <c r="M183" s="15"/>
      <c r="N183" s="14" t="s">
        <v>452</v>
      </c>
      <c r="O183" s="15"/>
      <c r="P183" s="15"/>
      <c r="Q183" s="13"/>
      <c r="R183" s="26"/>
      <c r="S183" s="2"/>
      <c r="T183" s="2"/>
      <c r="U183" s="2"/>
      <c r="V183" s="2"/>
      <c r="W183" s="2"/>
      <c r="X183" s="2"/>
      <c r="Y183" s="2"/>
      <c r="Z183" s="2"/>
    </row>
    <row r="184" spans="1:26" ht="73.5" customHeight="1" x14ac:dyDescent="0.3">
      <c r="A184" s="82"/>
      <c r="B184" s="136"/>
      <c r="C184" s="90"/>
      <c r="D184" s="82"/>
      <c r="E184" s="82"/>
      <c r="F184" s="20" t="s">
        <v>415</v>
      </c>
      <c r="G184" s="82"/>
      <c r="H184" s="20" t="s">
        <v>453</v>
      </c>
      <c r="I184" s="13" t="s">
        <v>814</v>
      </c>
      <c r="J184" s="82"/>
      <c r="K184" s="13"/>
      <c r="L184" s="13" t="s">
        <v>356</v>
      </c>
      <c r="M184" s="15"/>
      <c r="N184" s="14" t="s">
        <v>452</v>
      </c>
      <c r="O184" s="15"/>
      <c r="P184" s="15"/>
      <c r="Q184" s="13"/>
      <c r="R184" s="26"/>
      <c r="S184" s="2"/>
      <c r="T184" s="2"/>
      <c r="U184" s="2"/>
      <c r="V184" s="2"/>
      <c r="W184" s="2"/>
      <c r="X184" s="2"/>
      <c r="Y184" s="2"/>
      <c r="Z184" s="2"/>
    </row>
    <row r="185" spans="1:26" ht="73.5" customHeight="1" x14ac:dyDescent="0.3">
      <c r="A185" s="83"/>
      <c r="B185" s="136"/>
      <c r="C185" s="90"/>
      <c r="D185" s="82"/>
      <c r="E185" s="82"/>
      <c r="F185" s="20" t="s">
        <v>417</v>
      </c>
      <c r="G185" s="83"/>
      <c r="H185" s="20" t="s">
        <v>454</v>
      </c>
      <c r="I185" s="13" t="s">
        <v>814</v>
      </c>
      <c r="J185" s="103"/>
      <c r="K185" s="13"/>
      <c r="L185" s="13" t="s">
        <v>356</v>
      </c>
      <c r="M185" s="15"/>
      <c r="N185" s="14" t="s">
        <v>452</v>
      </c>
      <c r="O185" s="15"/>
      <c r="P185" s="15"/>
      <c r="Q185" s="13"/>
      <c r="R185" s="26"/>
      <c r="S185" s="2"/>
      <c r="T185" s="2"/>
      <c r="U185" s="2"/>
      <c r="V185" s="2"/>
      <c r="W185" s="2"/>
      <c r="X185" s="2"/>
      <c r="Y185" s="2"/>
      <c r="Z185" s="2"/>
    </row>
    <row r="186" spans="1:26" ht="73.5" customHeight="1" x14ac:dyDescent="0.3">
      <c r="A186" s="84">
        <v>46</v>
      </c>
      <c r="B186" s="136"/>
      <c r="C186" s="85" t="s">
        <v>737</v>
      </c>
      <c r="D186" s="81">
        <v>2008</v>
      </c>
      <c r="E186" s="81" t="s">
        <v>208</v>
      </c>
      <c r="F186" s="20" t="s">
        <v>55</v>
      </c>
      <c r="G186" s="81" t="s">
        <v>28</v>
      </c>
      <c r="H186" s="14" t="s">
        <v>455</v>
      </c>
      <c r="I186" s="13" t="s">
        <v>814</v>
      </c>
      <c r="J186" s="92" t="s">
        <v>439</v>
      </c>
      <c r="K186" s="13"/>
      <c r="L186" s="13" t="s">
        <v>356</v>
      </c>
      <c r="M186" s="15"/>
      <c r="N186" s="14" t="s">
        <v>785</v>
      </c>
      <c r="O186" s="15"/>
      <c r="P186" s="15"/>
      <c r="Q186" s="13"/>
      <c r="R186" s="26"/>
      <c r="S186" s="2"/>
      <c r="T186" s="2"/>
      <c r="U186" s="2"/>
      <c r="V186" s="2"/>
      <c r="W186" s="2"/>
      <c r="X186" s="2"/>
      <c r="Y186" s="2"/>
      <c r="Z186" s="2"/>
    </row>
    <row r="187" spans="1:26" ht="147" customHeight="1" x14ac:dyDescent="0.3">
      <c r="A187" s="82"/>
      <c r="B187" s="136"/>
      <c r="C187" s="82"/>
      <c r="D187" s="82"/>
      <c r="E187" s="82"/>
      <c r="F187" s="20" t="s">
        <v>87</v>
      </c>
      <c r="G187" s="82"/>
      <c r="H187" s="20" t="s">
        <v>456</v>
      </c>
      <c r="I187" s="13" t="s">
        <v>814</v>
      </c>
      <c r="J187" s="82"/>
      <c r="K187" s="13"/>
      <c r="L187" s="13" t="s">
        <v>356</v>
      </c>
      <c r="M187" s="15"/>
      <c r="N187" s="14" t="s">
        <v>785</v>
      </c>
      <c r="O187" s="15"/>
      <c r="P187" s="15"/>
      <c r="Q187" s="13"/>
      <c r="R187" s="26"/>
      <c r="S187" s="2"/>
      <c r="T187" s="2"/>
      <c r="U187" s="2"/>
      <c r="V187" s="2"/>
      <c r="W187" s="2"/>
      <c r="X187" s="2"/>
      <c r="Y187" s="2"/>
      <c r="Z187" s="2"/>
    </row>
    <row r="188" spans="1:26" ht="221.25" customHeight="1" x14ac:dyDescent="0.3">
      <c r="A188" s="82"/>
      <c r="B188" s="136"/>
      <c r="C188" s="82"/>
      <c r="D188" s="82"/>
      <c r="E188" s="82"/>
      <c r="F188" s="20" t="s">
        <v>457</v>
      </c>
      <c r="G188" s="82"/>
      <c r="H188" s="14" t="s">
        <v>458</v>
      </c>
      <c r="I188" s="13" t="s">
        <v>814</v>
      </c>
      <c r="J188" s="82"/>
      <c r="K188" s="13"/>
      <c r="L188" s="13" t="s">
        <v>356</v>
      </c>
      <c r="M188" s="15"/>
      <c r="N188" s="14" t="s">
        <v>785</v>
      </c>
      <c r="O188" s="15"/>
      <c r="P188" s="15"/>
      <c r="Q188" s="13"/>
      <c r="R188" s="26"/>
      <c r="S188" s="2"/>
      <c r="T188" s="2"/>
      <c r="U188" s="2"/>
      <c r="V188" s="2"/>
      <c r="W188" s="2"/>
      <c r="X188" s="2"/>
      <c r="Y188" s="2"/>
      <c r="Z188" s="2"/>
    </row>
    <row r="189" spans="1:26" ht="156" customHeight="1" x14ac:dyDescent="0.3">
      <c r="A189" s="82"/>
      <c r="B189" s="136"/>
      <c r="C189" s="82"/>
      <c r="D189" s="82"/>
      <c r="E189" s="82"/>
      <c r="F189" s="20" t="s">
        <v>90</v>
      </c>
      <c r="G189" s="82"/>
      <c r="H189" s="20" t="s">
        <v>459</v>
      </c>
      <c r="I189" s="13" t="s">
        <v>814</v>
      </c>
      <c r="J189" s="82"/>
      <c r="K189" s="13"/>
      <c r="L189" s="13" t="s">
        <v>356</v>
      </c>
      <c r="M189" s="15"/>
      <c r="N189" s="14" t="s">
        <v>785</v>
      </c>
      <c r="O189" s="15"/>
      <c r="P189" s="15"/>
      <c r="Q189" s="13"/>
      <c r="R189" s="26"/>
      <c r="S189" s="2"/>
      <c r="T189" s="2"/>
      <c r="U189" s="2"/>
      <c r="V189" s="2"/>
      <c r="W189" s="2"/>
      <c r="X189" s="2"/>
      <c r="Y189" s="2"/>
      <c r="Z189" s="2"/>
    </row>
    <row r="190" spans="1:26" ht="73.5" customHeight="1" x14ac:dyDescent="0.3">
      <c r="A190" s="82"/>
      <c r="B190" s="136"/>
      <c r="C190" s="82"/>
      <c r="D190" s="82"/>
      <c r="E190" s="82"/>
      <c r="F190" s="20" t="s">
        <v>460</v>
      </c>
      <c r="G190" s="82"/>
      <c r="H190" s="20" t="s">
        <v>461</v>
      </c>
      <c r="I190" s="13" t="s">
        <v>814</v>
      </c>
      <c r="J190" s="82"/>
      <c r="K190" s="13"/>
      <c r="L190" s="13" t="s">
        <v>356</v>
      </c>
      <c r="M190" s="15"/>
      <c r="N190" s="14" t="s">
        <v>785</v>
      </c>
      <c r="O190" s="15"/>
      <c r="P190" s="15"/>
      <c r="Q190" s="13"/>
      <c r="R190" s="26"/>
      <c r="S190" s="2"/>
      <c r="T190" s="2"/>
      <c r="U190" s="2"/>
      <c r="V190" s="2"/>
      <c r="W190" s="2"/>
      <c r="X190" s="2"/>
      <c r="Y190" s="2"/>
      <c r="Z190" s="2"/>
    </row>
    <row r="191" spans="1:26" ht="73.5" customHeight="1" x14ac:dyDescent="0.3">
      <c r="A191" s="82"/>
      <c r="B191" s="136"/>
      <c r="C191" s="82"/>
      <c r="D191" s="82"/>
      <c r="E191" s="82"/>
      <c r="F191" s="20" t="s">
        <v>226</v>
      </c>
      <c r="G191" s="82"/>
      <c r="H191" s="20" t="s">
        <v>462</v>
      </c>
      <c r="I191" s="13" t="s">
        <v>814</v>
      </c>
      <c r="J191" s="82"/>
      <c r="K191" s="13"/>
      <c r="L191" s="13" t="s">
        <v>356</v>
      </c>
      <c r="M191" s="15"/>
      <c r="N191" s="14" t="s">
        <v>785</v>
      </c>
      <c r="O191" s="15"/>
      <c r="P191" s="15"/>
      <c r="Q191" s="13"/>
      <c r="R191" s="26"/>
      <c r="S191" s="2"/>
      <c r="T191" s="2"/>
      <c r="U191" s="2"/>
      <c r="V191" s="2"/>
      <c r="W191" s="2"/>
      <c r="X191" s="2"/>
      <c r="Y191" s="2"/>
      <c r="Z191" s="2"/>
    </row>
    <row r="192" spans="1:26" ht="150" customHeight="1" x14ac:dyDescent="0.3">
      <c r="A192" s="82"/>
      <c r="B192" s="136"/>
      <c r="C192" s="82"/>
      <c r="D192" s="82"/>
      <c r="E192" s="82"/>
      <c r="F192" s="20" t="s">
        <v>129</v>
      </c>
      <c r="G192" s="82"/>
      <c r="H192" s="20" t="s">
        <v>463</v>
      </c>
      <c r="I192" s="13" t="s">
        <v>814</v>
      </c>
      <c r="J192" s="82"/>
      <c r="K192" s="13"/>
      <c r="L192" s="13" t="s">
        <v>356</v>
      </c>
      <c r="M192" s="15"/>
      <c r="N192" s="14" t="s">
        <v>785</v>
      </c>
      <c r="O192" s="15"/>
      <c r="P192" s="15"/>
      <c r="Q192" s="13"/>
      <c r="R192" s="26"/>
      <c r="S192" s="2"/>
      <c r="T192" s="2"/>
      <c r="U192" s="2"/>
      <c r="V192" s="2"/>
      <c r="W192" s="2"/>
      <c r="X192" s="2"/>
      <c r="Y192" s="2"/>
      <c r="Z192" s="2"/>
    </row>
    <row r="193" spans="1:26" ht="73.5" customHeight="1" x14ac:dyDescent="0.3">
      <c r="A193" s="83"/>
      <c r="B193" s="136"/>
      <c r="C193" s="83"/>
      <c r="D193" s="83"/>
      <c r="E193" s="83"/>
      <c r="F193" s="20" t="s">
        <v>430</v>
      </c>
      <c r="G193" s="83"/>
      <c r="H193" s="20" t="s">
        <v>464</v>
      </c>
      <c r="I193" s="13" t="s">
        <v>814</v>
      </c>
      <c r="J193" s="83"/>
      <c r="K193" s="13"/>
      <c r="L193" s="13" t="s">
        <v>356</v>
      </c>
      <c r="M193" s="15"/>
      <c r="N193" s="14" t="s">
        <v>785</v>
      </c>
      <c r="O193" s="15"/>
      <c r="P193" s="15"/>
      <c r="Q193" s="13"/>
      <c r="R193" s="26"/>
      <c r="S193" s="2"/>
      <c r="T193" s="2"/>
      <c r="U193" s="2"/>
      <c r="V193" s="2"/>
      <c r="W193" s="2"/>
      <c r="X193" s="2"/>
      <c r="Y193" s="2"/>
      <c r="Z193" s="2"/>
    </row>
    <row r="194" spans="1:26" ht="246" customHeight="1" x14ac:dyDescent="0.3">
      <c r="A194" s="84">
        <v>47</v>
      </c>
      <c r="B194" s="136"/>
      <c r="C194" s="98" t="s">
        <v>738</v>
      </c>
      <c r="D194" s="81">
        <v>1995</v>
      </c>
      <c r="E194" s="81" t="s">
        <v>465</v>
      </c>
      <c r="F194" s="20" t="s">
        <v>404</v>
      </c>
      <c r="G194" s="81" t="s">
        <v>28</v>
      </c>
      <c r="H194" s="20" t="s">
        <v>466</v>
      </c>
      <c r="I194" s="13" t="s">
        <v>814</v>
      </c>
      <c r="J194" s="14" t="s">
        <v>439</v>
      </c>
      <c r="K194" s="13"/>
      <c r="L194" s="13" t="s">
        <v>467</v>
      </c>
      <c r="M194" s="15"/>
      <c r="N194" s="14" t="s">
        <v>785</v>
      </c>
      <c r="O194" s="15"/>
      <c r="P194" s="15"/>
      <c r="Q194" s="13"/>
      <c r="R194" s="26"/>
      <c r="S194" s="2"/>
      <c r="T194" s="2"/>
      <c r="U194" s="2"/>
      <c r="V194" s="2"/>
      <c r="W194" s="2"/>
      <c r="X194" s="2"/>
      <c r="Y194" s="2"/>
      <c r="Z194" s="2"/>
    </row>
    <row r="195" spans="1:26" ht="73.5" customHeight="1" x14ac:dyDescent="0.3">
      <c r="A195" s="82"/>
      <c r="B195" s="136"/>
      <c r="C195" s="90"/>
      <c r="D195" s="82"/>
      <c r="E195" s="82"/>
      <c r="F195" s="20" t="s">
        <v>222</v>
      </c>
      <c r="G195" s="82"/>
      <c r="H195" s="20" t="s">
        <v>469</v>
      </c>
      <c r="I195" s="13" t="s">
        <v>814</v>
      </c>
      <c r="J195" s="14" t="s">
        <v>439</v>
      </c>
      <c r="K195" s="13"/>
      <c r="L195" s="13" t="s">
        <v>467</v>
      </c>
      <c r="M195" s="15"/>
      <c r="N195" s="14" t="s">
        <v>468</v>
      </c>
      <c r="O195" s="15"/>
      <c r="P195" s="15"/>
      <c r="Q195" s="13"/>
      <c r="R195" s="26"/>
      <c r="S195" s="2"/>
      <c r="T195" s="2"/>
      <c r="U195" s="2"/>
      <c r="V195" s="2"/>
      <c r="W195" s="2"/>
      <c r="X195" s="2"/>
      <c r="Y195" s="2"/>
      <c r="Z195" s="2"/>
    </row>
    <row r="196" spans="1:26" ht="73.5" customHeight="1" x14ac:dyDescent="0.3">
      <c r="A196" s="83"/>
      <c r="B196" s="136"/>
      <c r="C196" s="90"/>
      <c r="D196" s="83"/>
      <c r="E196" s="83"/>
      <c r="F196" s="20" t="s">
        <v>277</v>
      </c>
      <c r="G196" s="83"/>
      <c r="H196" s="20" t="s">
        <v>470</v>
      </c>
      <c r="I196" s="13" t="s">
        <v>814</v>
      </c>
      <c r="J196" s="14" t="s">
        <v>439</v>
      </c>
      <c r="K196" s="13"/>
      <c r="L196" s="13" t="s">
        <v>467</v>
      </c>
      <c r="M196" s="15"/>
      <c r="N196" s="14" t="s">
        <v>468</v>
      </c>
      <c r="O196" s="15"/>
      <c r="P196" s="15"/>
      <c r="Q196" s="13"/>
      <c r="R196" s="26"/>
      <c r="S196" s="2"/>
      <c r="T196" s="2"/>
      <c r="U196" s="2"/>
      <c r="V196" s="2"/>
      <c r="W196" s="2"/>
      <c r="X196" s="2"/>
      <c r="Y196" s="2"/>
      <c r="Z196" s="2"/>
    </row>
    <row r="197" spans="1:26" ht="73.5" customHeight="1" x14ac:dyDescent="0.3">
      <c r="A197" s="84">
        <v>48</v>
      </c>
      <c r="B197" s="136"/>
      <c r="C197" s="85" t="s">
        <v>739</v>
      </c>
      <c r="D197" s="81">
        <v>1999</v>
      </c>
      <c r="E197" s="81" t="s">
        <v>471</v>
      </c>
      <c r="F197" s="20" t="s">
        <v>294</v>
      </c>
      <c r="G197" s="81" t="s">
        <v>28</v>
      </c>
      <c r="H197" s="7" t="s">
        <v>472</v>
      </c>
      <c r="I197" s="13" t="s">
        <v>814</v>
      </c>
      <c r="J197" s="14" t="s">
        <v>439</v>
      </c>
      <c r="K197" s="13"/>
      <c r="L197" s="13" t="s">
        <v>356</v>
      </c>
      <c r="M197" s="15"/>
      <c r="N197" s="14" t="s">
        <v>473</v>
      </c>
      <c r="O197" s="15"/>
      <c r="P197" s="15"/>
      <c r="Q197" s="13"/>
      <c r="R197" s="26"/>
      <c r="S197" s="2"/>
      <c r="T197" s="2"/>
      <c r="U197" s="2"/>
      <c r="V197" s="2"/>
      <c r="W197" s="2"/>
      <c r="X197" s="2"/>
      <c r="Y197" s="2"/>
      <c r="Z197" s="2"/>
    </row>
    <row r="198" spans="1:26" ht="73.5" customHeight="1" x14ac:dyDescent="0.3">
      <c r="A198" s="82"/>
      <c r="B198" s="136"/>
      <c r="C198" s="82"/>
      <c r="D198" s="82"/>
      <c r="E198" s="82"/>
      <c r="F198" s="20" t="s">
        <v>87</v>
      </c>
      <c r="G198" s="82"/>
      <c r="H198" s="14" t="s">
        <v>474</v>
      </c>
      <c r="I198" s="13" t="s">
        <v>814</v>
      </c>
      <c r="J198" s="14" t="s">
        <v>439</v>
      </c>
      <c r="K198" s="13"/>
      <c r="L198" s="13" t="s">
        <v>356</v>
      </c>
      <c r="M198" s="15"/>
      <c r="N198" s="14" t="s">
        <v>473</v>
      </c>
      <c r="O198" s="15"/>
      <c r="P198" s="15"/>
      <c r="Q198" s="13"/>
      <c r="R198" s="26"/>
      <c r="S198" s="2"/>
      <c r="T198" s="2"/>
      <c r="U198" s="2"/>
      <c r="V198" s="2"/>
      <c r="W198" s="2"/>
      <c r="X198" s="2"/>
      <c r="Y198" s="2"/>
      <c r="Z198" s="2"/>
    </row>
    <row r="199" spans="1:26" ht="73.5" customHeight="1" x14ac:dyDescent="0.3">
      <c r="A199" s="82"/>
      <c r="B199" s="136"/>
      <c r="C199" s="82"/>
      <c r="D199" s="82"/>
      <c r="E199" s="82"/>
      <c r="F199" s="20" t="s">
        <v>404</v>
      </c>
      <c r="G199" s="82"/>
      <c r="H199" s="14" t="s">
        <v>475</v>
      </c>
      <c r="I199" s="13" t="s">
        <v>814</v>
      </c>
      <c r="J199" s="14" t="s">
        <v>439</v>
      </c>
      <c r="K199" s="13"/>
      <c r="L199" s="13" t="s">
        <v>356</v>
      </c>
      <c r="M199" s="15"/>
      <c r="N199" s="14" t="s">
        <v>473</v>
      </c>
      <c r="O199" s="15"/>
      <c r="P199" s="15"/>
      <c r="Q199" s="13"/>
      <c r="R199" s="26"/>
      <c r="S199" s="2"/>
      <c r="T199" s="2"/>
      <c r="U199" s="2"/>
      <c r="V199" s="2"/>
      <c r="W199" s="2"/>
      <c r="X199" s="2"/>
      <c r="Y199" s="2"/>
      <c r="Z199" s="2"/>
    </row>
    <row r="200" spans="1:26" ht="73.5" customHeight="1" x14ac:dyDescent="0.3">
      <c r="A200" s="82"/>
      <c r="B200" s="136"/>
      <c r="C200" s="82"/>
      <c r="D200" s="82"/>
      <c r="E200" s="82"/>
      <c r="F200" s="20" t="s">
        <v>97</v>
      </c>
      <c r="G200" s="82"/>
      <c r="H200" s="14" t="s">
        <v>476</v>
      </c>
      <c r="I200" s="13" t="s">
        <v>814</v>
      </c>
      <c r="J200" s="14" t="s">
        <v>439</v>
      </c>
      <c r="K200" s="13"/>
      <c r="L200" s="13" t="s">
        <v>356</v>
      </c>
      <c r="M200" s="15"/>
      <c r="N200" s="14" t="s">
        <v>473</v>
      </c>
      <c r="O200" s="15"/>
      <c r="P200" s="15"/>
      <c r="Q200" s="13"/>
      <c r="R200" s="26"/>
      <c r="S200" s="2"/>
      <c r="T200" s="2"/>
      <c r="U200" s="2"/>
      <c r="V200" s="2"/>
      <c r="W200" s="2"/>
      <c r="X200" s="2"/>
      <c r="Y200" s="2"/>
      <c r="Z200" s="2"/>
    </row>
    <row r="201" spans="1:26" ht="73.5" customHeight="1" x14ac:dyDescent="0.3">
      <c r="A201" s="82"/>
      <c r="B201" s="136"/>
      <c r="C201" s="82"/>
      <c r="D201" s="82"/>
      <c r="E201" s="82"/>
      <c r="F201" s="20" t="s">
        <v>457</v>
      </c>
      <c r="G201" s="82"/>
      <c r="H201" s="14" t="s">
        <v>477</v>
      </c>
      <c r="I201" s="13" t="s">
        <v>814</v>
      </c>
      <c r="J201" s="14" t="s">
        <v>439</v>
      </c>
      <c r="K201" s="13"/>
      <c r="L201" s="13" t="s">
        <v>356</v>
      </c>
      <c r="M201" s="15"/>
      <c r="N201" s="14" t="s">
        <v>473</v>
      </c>
      <c r="O201" s="15"/>
      <c r="P201" s="15"/>
      <c r="Q201" s="13"/>
      <c r="R201" s="26"/>
      <c r="S201" s="2"/>
      <c r="T201" s="2"/>
      <c r="U201" s="2"/>
      <c r="V201" s="2"/>
      <c r="W201" s="2"/>
      <c r="X201" s="2"/>
      <c r="Y201" s="2"/>
      <c r="Z201" s="2"/>
    </row>
    <row r="202" spans="1:26" ht="73.5" customHeight="1" x14ac:dyDescent="0.3">
      <c r="A202" s="83"/>
      <c r="B202" s="136"/>
      <c r="C202" s="82"/>
      <c r="D202" s="83"/>
      <c r="E202" s="83"/>
      <c r="F202" s="20" t="s">
        <v>90</v>
      </c>
      <c r="G202" s="82"/>
      <c r="H202" s="14" t="s">
        <v>478</v>
      </c>
      <c r="I202" s="13" t="s">
        <v>814</v>
      </c>
      <c r="J202" s="14" t="s">
        <v>439</v>
      </c>
      <c r="K202" s="13"/>
      <c r="L202" s="13" t="s">
        <v>356</v>
      </c>
      <c r="M202" s="15"/>
      <c r="N202" s="14" t="s">
        <v>473</v>
      </c>
      <c r="O202" s="15"/>
      <c r="P202" s="15"/>
      <c r="Q202" s="13"/>
      <c r="R202" s="26"/>
      <c r="S202" s="2"/>
      <c r="T202" s="2"/>
      <c r="U202" s="2"/>
      <c r="V202" s="2"/>
      <c r="W202" s="2"/>
      <c r="X202" s="2"/>
      <c r="Y202" s="2"/>
      <c r="Z202" s="2"/>
    </row>
    <row r="203" spans="1:26" ht="73.5" customHeight="1" x14ac:dyDescent="0.3">
      <c r="A203" s="22">
        <v>49</v>
      </c>
      <c r="B203" s="136"/>
      <c r="C203" s="49" t="s">
        <v>740</v>
      </c>
      <c r="D203" s="20">
        <v>2010</v>
      </c>
      <c r="E203" s="20" t="s">
        <v>479</v>
      </c>
      <c r="F203" s="20" t="s">
        <v>55</v>
      </c>
      <c r="G203" s="20" t="s">
        <v>28</v>
      </c>
      <c r="H203" s="20" t="s">
        <v>480</v>
      </c>
      <c r="I203" s="13" t="s">
        <v>814</v>
      </c>
      <c r="J203" s="14" t="s">
        <v>481</v>
      </c>
      <c r="K203" s="13"/>
      <c r="L203" s="13" t="s">
        <v>356</v>
      </c>
      <c r="M203" s="15"/>
      <c r="N203" s="14" t="s">
        <v>482</v>
      </c>
      <c r="O203" s="15"/>
      <c r="P203" s="15"/>
      <c r="Q203" s="13"/>
      <c r="R203" s="26"/>
      <c r="S203" s="2"/>
      <c r="T203" s="2"/>
      <c r="U203" s="2"/>
      <c r="V203" s="2"/>
      <c r="W203" s="2"/>
      <c r="X203" s="2"/>
      <c r="Y203" s="2"/>
      <c r="Z203" s="2"/>
    </row>
    <row r="204" spans="1:26" ht="130.5" customHeight="1" x14ac:dyDescent="0.3">
      <c r="A204" s="22">
        <v>50</v>
      </c>
      <c r="B204" s="136"/>
      <c r="C204" s="7" t="s">
        <v>741</v>
      </c>
      <c r="D204" s="20">
        <v>2006</v>
      </c>
      <c r="E204" s="20" t="s">
        <v>204</v>
      </c>
      <c r="F204" s="20" t="s">
        <v>118</v>
      </c>
      <c r="G204" s="20" t="s">
        <v>28</v>
      </c>
      <c r="H204" s="14" t="s">
        <v>483</v>
      </c>
      <c r="I204" s="13" t="s">
        <v>814</v>
      </c>
      <c r="J204" s="14" t="s">
        <v>484</v>
      </c>
      <c r="K204" s="13"/>
      <c r="L204" s="13" t="s">
        <v>356</v>
      </c>
      <c r="M204" s="15"/>
      <c r="N204" s="14" t="s">
        <v>485</v>
      </c>
      <c r="O204" s="15"/>
      <c r="P204" s="15"/>
      <c r="Q204" s="13"/>
      <c r="R204" s="104"/>
      <c r="S204" s="2"/>
      <c r="T204" s="2"/>
      <c r="U204" s="2"/>
      <c r="V204" s="2"/>
      <c r="W204" s="2"/>
      <c r="X204" s="2"/>
      <c r="Y204" s="2"/>
      <c r="Z204" s="2"/>
    </row>
    <row r="205" spans="1:26" ht="73.5" customHeight="1" x14ac:dyDescent="0.3">
      <c r="A205" s="84">
        <v>51</v>
      </c>
      <c r="B205" s="136"/>
      <c r="C205" s="85" t="s">
        <v>742</v>
      </c>
      <c r="D205" s="81">
        <v>2003</v>
      </c>
      <c r="E205" s="81" t="s">
        <v>486</v>
      </c>
      <c r="F205" s="20" t="s">
        <v>487</v>
      </c>
      <c r="G205" s="81" t="s">
        <v>254</v>
      </c>
      <c r="H205" s="20" t="s">
        <v>488</v>
      </c>
      <c r="I205" s="13" t="s">
        <v>814</v>
      </c>
      <c r="J205" s="14" t="s">
        <v>489</v>
      </c>
      <c r="K205" s="13"/>
      <c r="L205" s="13" t="s">
        <v>356</v>
      </c>
      <c r="M205" s="15"/>
      <c r="N205" s="14" t="s">
        <v>485</v>
      </c>
      <c r="O205" s="15"/>
      <c r="P205" s="15"/>
      <c r="Q205" s="13"/>
      <c r="R205" s="82"/>
      <c r="S205" s="2"/>
      <c r="T205" s="2"/>
      <c r="U205" s="2"/>
      <c r="V205" s="2"/>
      <c r="W205" s="2"/>
      <c r="X205" s="2"/>
      <c r="Y205" s="2"/>
      <c r="Z205" s="2"/>
    </row>
    <row r="206" spans="1:26" ht="222" customHeight="1" x14ac:dyDescent="0.3">
      <c r="A206" s="82"/>
      <c r="B206" s="136"/>
      <c r="C206" s="82"/>
      <c r="D206" s="82"/>
      <c r="E206" s="82"/>
      <c r="F206" s="20" t="s">
        <v>87</v>
      </c>
      <c r="G206" s="82"/>
      <c r="H206" s="20" t="s">
        <v>490</v>
      </c>
      <c r="I206" s="13" t="s">
        <v>814</v>
      </c>
      <c r="J206" s="14" t="s">
        <v>489</v>
      </c>
      <c r="K206" s="13"/>
      <c r="L206" s="13" t="s">
        <v>356</v>
      </c>
      <c r="M206" s="15"/>
      <c r="N206" s="14" t="s">
        <v>485</v>
      </c>
      <c r="O206" s="15"/>
      <c r="P206" s="15"/>
      <c r="Q206" s="13"/>
      <c r="R206" s="82"/>
      <c r="S206" s="2"/>
      <c r="T206" s="2"/>
      <c r="U206" s="2"/>
      <c r="V206" s="2"/>
      <c r="W206" s="2"/>
      <c r="X206" s="2"/>
      <c r="Y206" s="2"/>
      <c r="Z206" s="2"/>
    </row>
    <row r="207" spans="1:26" ht="73.5" customHeight="1" x14ac:dyDescent="0.3">
      <c r="A207" s="83"/>
      <c r="B207" s="136"/>
      <c r="C207" s="83"/>
      <c r="D207" s="83"/>
      <c r="E207" s="83"/>
      <c r="F207" s="20" t="s">
        <v>142</v>
      </c>
      <c r="G207" s="83"/>
      <c r="H207" s="20" t="s">
        <v>491</v>
      </c>
      <c r="I207" s="13" t="s">
        <v>814</v>
      </c>
      <c r="J207" s="14" t="s">
        <v>489</v>
      </c>
      <c r="K207" s="13"/>
      <c r="L207" s="13" t="s">
        <v>356</v>
      </c>
      <c r="M207" s="15"/>
      <c r="N207" s="14" t="s">
        <v>485</v>
      </c>
      <c r="O207" s="15"/>
      <c r="P207" s="15"/>
      <c r="Q207" s="13"/>
      <c r="R207" s="83"/>
      <c r="S207" s="2"/>
      <c r="T207" s="2"/>
      <c r="U207" s="2"/>
      <c r="V207" s="2"/>
      <c r="W207" s="2"/>
      <c r="X207" s="2"/>
      <c r="Y207" s="2"/>
      <c r="Z207" s="2"/>
    </row>
    <row r="208" spans="1:26" ht="201.75" customHeight="1" x14ac:dyDescent="0.3">
      <c r="A208" s="84">
        <v>52</v>
      </c>
      <c r="B208" s="136"/>
      <c r="C208" s="98" t="s">
        <v>743</v>
      </c>
      <c r="D208" s="81">
        <v>2006</v>
      </c>
      <c r="E208" s="81" t="s">
        <v>208</v>
      </c>
      <c r="F208" s="20" t="s">
        <v>118</v>
      </c>
      <c r="G208" s="81" t="s">
        <v>28</v>
      </c>
      <c r="H208" s="20" t="s">
        <v>492</v>
      </c>
      <c r="I208" s="13" t="s">
        <v>814</v>
      </c>
      <c r="J208" s="14" t="s">
        <v>493</v>
      </c>
      <c r="K208" s="13"/>
      <c r="L208" s="13" t="s">
        <v>356</v>
      </c>
      <c r="M208" s="15"/>
      <c r="N208" s="14" t="s">
        <v>292</v>
      </c>
      <c r="O208" s="15"/>
      <c r="P208" s="15"/>
      <c r="Q208" s="13"/>
      <c r="R208" s="104"/>
      <c r="S208" s="2"/>
      <c r="T208" s="2"/>
      <c r="U208" s="2"/>
      <c r="V208" s="2"/>
      <c r="W208" s="2"/>
      <c r="X208" s="2"/>
      <c r="Y208" s="2"/>
      <c r="Z208" s="2"/>
    </row>
    <row r="209" spans="1:26" ht="73.5" customHeight="1" x14ac:dyDescent="0.3">
      <c r="A209" s="82"/>
      <c r="B209" s="136"/>
      <c r="C209" s="90"/>
      <c r="D209" s="82"/>
      <c r="E209" s="82"/>
      <c r="F209" s="20" t="s">
        <v>261</v>
      </c>
      <c r="G209" s="82"/>
      <c r="H209" s="20" t="s">
        <v>494</v>
      </c>
      <c r="I209" s="13" t="s">
        <v>814</v>
      </c>
      <c r="J209" s="14" t="s">
        <v>493</v>
      </c>
      <c r="K209" s="13"/>
      <c r="L209" s="13" t="s">
        <v>356</v>
      </c>
      <c r="M209" s="15"/>
      <c r="N209" s="14" t="s">
        <v>292</v>
      </c>
      <c r="O209" s="15"/>
      <c r="P209" s="15"/>
      <c r="Q209" s="13"/>
      <c r="R209" s="82"/>
      <c r="S209" s="2"/>
      <c r="T209" s="2"/>
      <c r="U209" s="2"/>
      <c r="V209" s="2"/>
      <c r="W209" s="2"/>
      <c r="X209" s="2"/>
      <c r="Y209" s="2"/>
      <c r="Z209" s="2"/>
    </row>
    <row r="210" spans="1:26" ht="73.5" customHeight="1" x14ac:dyDescent="0.3">
      <c r="A210" s="83"/>
      <c r="B210" s="136"/>
      <c r="C210" s="90"/>
      <c r="D210" s="82"/>
      <c r="E210" s="82"/>
      <c r="F210" s="28" t="s">
        <v>217</v>
      </c>
      <c r="G210" s="83"/>
      <c r="H210" s="20" t="s">
        <v>495</v>
      </c>
      <c r="I210" s="13" t="s">
        <v>814</v>
      </c>
      <c r="J210" s="14" t="s">
        <v>493</v>
      </c>
      <c r="K210" s="13"/>
      <c r="L210" s="13" t="s">
        <v>356</v>
      </c>
      <c r="M210" s="15"/>
      <c r="N210" s="14" t="s">
        <v>292</v>
      </c>
      <c r="O210" s="15"/>
      <c r="P210" s="15"/>
      <c r="Q210" s="13"/>
      <c r="R210" s="103"/>
      <c r="S210" s="2"/>
      <c r="T210" s="2"/>
      <c r="U210" s="2"/>
      <c r="V210" s="2"/>
      <c r="W210" s="2"/>
      <c r="X210" s="2"/>
      <c r="Y210" s="2"/>
      <c r="Z210" s="2"/>
    </row>
    <row r="211" spans="1:26" ht="265.5" customHeight="1" x14ac:dyDescent="0.3">
      <c r="A211" s="22">
        <v>53</v>
      </c>
      <c r="B211" s="137"/>
      <c r="C211" s="20" t="s">
        <v>744</v>
      </c>
      <c r="D211" s="20">
        <v>2010</v>
      </c>
      <c r="E211" s="20" t="s">
        <v>84</v>
      </c>
      <c r="F211" s="20" t="s">
        <v>745</v>
      </c>
      <c r="G211" s="20"/>
      <c r="H211" s="20" t="s">
        <v>496</v>
      </c>
      <c r="I211" s="13" t="s">
        <v>814</v>
      </c>
      <c r="J211" s="14" t="s">
        <v>439</v>
      </c>
      <c r="K211" s="13"/>
      <c r="L211" s="13" t="s">
        <v>497</v>
      </c>
      <c r="M211" s="15"/>
      <c r="N211" s="14" t="s">
        <v>498</v>
      </c>
      <c r="O211" s="15"/>
      <c r="P211" s="13"/>
      <c r="Q211" s="13"/>
      <c r="R211" s="26"/>
      <c r="S211" s="2"/>
      <c r="T211" s="2"/>
      <c r="U211" s="2"/>
      <c r="V211" s="2"/>
      <c r="W211" s="2"/>
      <c r="X211" s="2"/>
      <c r="Y211" s="2"/>
      <c r="Z211" s="2"/>
    </row>
    <row r="212" spans="1:26" ht="219" customHeight="1" x14ac:dyDescent="0.3">
      <c r="A212" s="84">
        <v>54</v>
      </c>
      <c r="B212" s="138"/>
      <c r="C212" s="91" t="s">
        <v>746</v>
      </c>
      <c r="D212" s="81">
        <v>1995</v>
      </c>
      <c r="E212" s="81" t="s">
        <v>105</v>
      </c>
      <c r="F212" s="20" t="s">
        <v>245</v>
      </c>
      <c r="G212" s="81" t="s">
        <v>28</v>
      </c>
      <c r="H212" s="20" t="s">
        <v>499</v>
      </c>
      <c r="I212" s="13" t="s">
        <v>814</v>
      </c>
      <c r="J212" s="14" t="s">
        <v>787</v>
      </c>
      <c r="K212" s="13"/>
      <c r="L212" s="13" t="s">
        <v>501</v>
      </c>
      <c r="M212" s="15"/>
      <c r="N212" s="14" t="s">
        <v>786</v>
      </c>
      <c r="O212" s="15"/>
      <c r="P212" s="15"/>
      <c r="Q212" s="13"/>
      <c r="R212" s="26"/>
      <c r="S212" s="2"/>
      <c r="T212" s="2"/>
      <c r="U212" s="2"/>
      <c r="V212" s="2"/>
      <c r="W212" s="2"/>
      <c r="X212" s="2"/>
      <c r="Y212" s="2"/>
      <c r="Z212" s="2"/>
    </row>
    <row r="213" spans="1:26" ht="127.5" customHeight="1" x14ac:dyDescent="0.3">
      <c r="A213" s="82"/>
      <c r="B213" s="136"/>
      <c r="C213" s="82"/>
      <c r="D213" s="82"/>
      <c r="E213" s="82"/>
      <c r="F213" s="20" t="s">
        <v>379</v>
      </c>
      <c r="G213" s="82"/>
      <c r="H213" s="20" t="s">
        <v>502</v>
      </c>
      <c r="I213" s="13" t="s">
        <v>814</v>
      </c>
      <c r="J213" s="14" t="s">
        <v>503</v>
      </c>
      <c r="K213" s="13"/>
      <c r="L213" s="13" t="s">
        <v>501</v>
      </c>
      <c r="M213" s="15"/>
      <c r="N213" s="14" t="s">
        <v>504</v>
      </c>
      <c r="O213" s="15"/>
      <c r="P213" s="15"/>
      <c r="Q213" s="13"/>
      <c r="R213" s="26"/>
      <c r="S213" s="2"/>
      <c r="T213" s="2"/>
      <c r="U213" s="2"/>
      <c r="V213" s="2"/>
      <c r="W213" s="2"/>
      <c r="X213" s="2"/>
      <c r="Y213" s="2"/>
      <c r="Z213" s="2"/>
    </row>
    <row r="214" spans="1:26" ht="73.5" customHeight="1" x14ac:dyDescent="0.3">
      <c r="A214" s="83"/>
      <c r="B214" s="136"/>
      <c r="C214" s="83"/>
      <c r="D214" s="83"/>
      <c r="E214" s="83"/>
      <c r="F214" s="20" t="s">
        <v>505</v>
      </c>
      <c r="G214" s="83"/>
      <c r="H214" s="20" t="s">
        <v>506</v>
      </c>
      <c r="I214" s="13" t="s">
        <v>814</v>
      </c>
      <c r="J214" s="14" t="s">
        <v>507</v>
      </c>
      <c r="K214" s="13"/>
      <c r="L214" s="13" t="s">
        <v>508</v>
      </c>
      <c r="M214" s="15"/>
      <c r="N214" s="50" t="s">
        <v>301</v>
      </c>
      <c r="O214" s="15"/>
      <c r="P214" s="15"/>
      <c r="Q214" s="13"/>
      <c r="R214" s="26"/>
      <c r="S214" s="2"/>
      <c r="T214" s="2"/>
      <c r="U214" s="2"/>
      <c r="V214" s="2"/>
      <c r="W214" s="2"/>
      <c r="X214" s="2"/>
      <c r="Y214" s="2"/>
      <c r="Z214" s="2"/>
    </row>
    <row r="215" spans="1:26" ht="105.75" customHeight="1" x14ac:dyDescent="0.3">
      <c r="A215" s="84">
        <v>55</v>
      </c>
      <c r="B215" s="136"/>
      <c r="C215" s="89" t="s">
        <v>747</v>
      </c>
      <c r="D215" s="81">
        <v>2006</v>
      </c>
      <c r="E215" s="81" t="s">
        <v>212</v>
      </c>
      <c r="F215" s="20" t="s">
        <v>87</v>
      </c>
      <c r="G215" s="81" t="s">
        <v>28</v>
      </c>
      <c r="H215" s="20" t="s">
        <v>748</v>
      </c>
      <c r="I215" s="13" t="s">
        <v>814</v>
      </c>
      <c r="J215" s="14" t="s">
        <v>500</v>
      </c>
      <c r="K215" s="13"/>
      <c r="L215" s="13" t="s">
        <v>501</v>
      </c>
      <c r="M215" s="15"/>
      <c r="N215" s="14" t="s">
        <v>509</v>
      </c>
      <c r="O215" s="15"/>
      <c r="P215" s="15"/>
      <c r="Q215" s="13"/>
      <c r="R215" s="26"/>
      <c r="S215" s="2"/>
      <c r="T215" s="2"/>
      <c r="U215" s="2"/>
      <c r="V215" s="2"/>
      <c r="W215" s="2"/>
      <c r="X215" s="2"/>
      <c r="Y215" s="2"/>
      <c r="Z215" s="2"/>
    </row>
    <row r="216" spans="1:26" ht="116.25" customHeight="1" x14ac:dyDescent="0.3">
      <c r="A216" s="82"/>
      <c r="B216" s="136"/>
      <c r="C216" s="90"/>
      <c r="D216" s="82"/>
      <c r="E216" s="82"/>
      <c r="F216" s="20" t="s">
        <v>201</v>
      </c>
      <c r="G216" s="82"/>
      <c r="H216" s="20" t="s">
        <v>749</v>
      </c>
      <c r="I216" s="13" t="s">
        <v>814</v>
      </c>
      <c r="J216" s="14" t="s">
        <v>500</v>
      </c>
      <c r="K216" s="13"/>
      <c r="L216" s="13" t="s">
        <v>501</v>
      </c>
      <c r="M216" s="15"/>
      <c r="N216" s="14" t="s">
        <v>509</v>
      </c>
      <c r="O216" s="15"/>
      <c r="P216" s="15"/>
      <c r="Q216" s="13"/>
      <c r="R216" s="26"/>
      <c r="S216" s="2"/>
      <c r="T216" s="2"/>
      <c r="U216" s="2"/>
      <c r="V216" s="2"/>
      <c r="W216" s="2"/>
      <c r="X216" s="2"/>
      <c r="Y216" s="2"/>
      <c r="Z216" s="2"/>
    </row>
    <row r="217" spans="1:26" ht="120.75" customHeight="1" x14ac:dyDescent="0.3">
      <c r="A217" s="83"/>
      <c r="B217" s="139"/>
      <c r="C217" s="90"/>
      <c r="D217" s="83"/>
      <c r="E217" s="83"/>
      <c r="F217" s="14" t="s">
        <v>510</v>
      </c>
      <c r="G217" s="83"/>
      <c r="H217" s="20" t="s">
        <v>750</v>
      </c>
      <c r="I217" s="13" t="s">
        <v>814</v>
      </c>
      <c r="J217" s="14" t="s">
        <v>511</v>
      </c>
      <c r="K217" s="13"/>
      <c r="L217" s="13" t="s">
        <v>501</v>
      </c>
      <c r="M217" s="15"/>
      <c r="N217" s="14" t="s">
        <v>509</v>
      </c>
      <c r="O217" s="15"/>
      <c r="P217" s="15"/>
      <c r="Q217" s="13"/>
      <c r="R217" s="26"/>
      <c r="S217" s="2"/>
      <c r="T217" s="2"/>
      <c r="U217" s="2"/>
      <c r="V217" s="2"/>
      <c r="W217" s="2"/>
      <c r="X217" s="2"/>
      <c r="Y217" s="2"/>
      <c r="Z217" s="2"/>
    </row>
    <row r="218" spans="1:26" ht="122.25" customHeight="1" x14ac:dyDescent="0.3">
      <c r="A218" s="22">
        <v>56</v>
      </c>
      <c r="B218" s="135" t="s">
        <v>512</v>
      </c>
      <c r="C218" s="24" t="s">
        <v>751</v>
      </c>
      <c r="D218" s="20">
        <v>1979</v>
      </c>
      <c r="E218" s="20" t="s">
        <v>84</v>
      </c>
      <c r="F218" s="20" t="s">
        <v>513</v>
      </c>
      <c r="G218" s="20" t="s">
        <v>28</v>
      </c>
      <c r="H218" s="20" t="s">
        <v>514</v>
      </c>
      <c r="I218" s="13" t="s">
        <v>814</v>
      </c>
      <c r="J218" s="14" t="s">
        <v>515</v>
      </c>
      <c r="K218" s="13"/>
      <c r="L218" s="13" t="s">
        <v>356</v>
      </c>
      <c r="M218" s="15"/>
      <c r="N218" s="14" t="s">
        <v>516</v>
      </c>
      <c r="O218" s="15"/>
      <c r="P218" s="15"/>
      <c r="Q218" s="13"/>
      <c r="R218" s="26"/>
      <c r="S218" s="2"/>
      <c r="T218" s="2"/>
      <c r="U218" s="2"/>
      <c r="V218" s="2"/>
      <c r="W218" s="2"/>
      <c r="X218" s="2"/>
      <c r="Y218" s="2"/>
      <c r="Z218" s="2"/>
    </row>
    <row r="219" spans="1:26" ht="144.75" customHeight="1" x14ac:dyDescent="0.3">
      <c r="A219" s="84">
        <v>57</v>
      </c>
      <c r="B219" s="136"/>
      <c r="C219" s="91" t="s">
        <v>752</v>
      </c>
      <c r="D219" s="81">
        <v>1997</v>
      </c>
      <c r="E219" s="81" t="s">
        <v>84</v>
      </c>
      <c r="F219" s="20" t="s">
        <v>294</v>
      </c>
      <c r="G219" s="81" t="s">
        <v>28</v>
      </c>
      <c r="H219" s="20" t="s">
        <v>517</v>
      </c>
      <c r="I219" s="13" t="s">
        <v>814</v>
      </c>
      <c r="J219" s="14" t="s">
        <v>518</v>
      </c>
      <c r="K219" s="13"/>
      <c r="L219" s="13" t="s">
        <v>356</v>
      </c>
      <c r="M219" s="15"/>
      <c r="N219" s="14" t="s">
        <v>516</v>
      </c>
      <c r="O219" s="15"/>
      <c r="P219" s="15"/>
      <c r="Q219" s="13"/>
      <c r="R219" s="26"/>
      <c r="S219" s="2"/>
      <c r="T219" s="2"/>
      <c r="U219" s="2"/>
      <c r="V219" s="2"/>
      <c r="W219" s="2"/>
      <c r="X219" s="2"/>
      <c r="Y219" s="2"/>
      <c r="Z219" s="2"/>
    </row>
    <row r="220" spans="1:26" ht="73.5" customHeight="1" x14ac:dyDescent="0.3">
      <c r="A220" s="82"/>
      <c r="B220" s="136"/>
      <c r="C220" s="82"/>
      <c r="D220" s="82"/>
      <c r="E220" s="82"/>
      <c r="F220" s="20" t="s">
        <v>125</v>
      </c>
      <c r="G220" s="82"/>
      <c r="H220" s="20" t="s">
        <v>519</v>
      </c>
      <c r="I220" s="13" t="s">
        <v>814</v>
      </c>
      <c r="J220" s="14" t="s">
        <v>520</v>
      </c>
      <c r="K220" s="13"/>
      <c r="L220" s="13" t="s">
        <v>356</v>
      </c>
      <c r="M220" s="15"/>
      <c r="N220" s="14" t="s">
        <v>516</v>
      </c>
      <c r="O220" s="15"/>
      <c r="P220" s="15"/>
      <c r="Q220" s="13"/>
      <c r="R220" s="26"/>
      <c r="S220" s="2"/>
      <c r="T220" s="2"/>
      <c r="U220" s="2"/>
      <c r="V220" s="2"/>
      <c r="W220" s="2"/>
      <c r="X220" s="2"/>
      <c r="Y220" s="2"/>
      <c r="Z220" s="2"/>
    </row>
    <row r="221" spans="1:26" ht="117" customHeight="1" x14ac:dyDescent="0.3">
      <c r="A221" s="82"/>
      <c r="B221" s="136"/>
      <c r="C221" s="82"/>
      <c r="D221" s="82"/>
      <c r="E221" s="82"/>
      <c r="F221" s="20" t="s">
        <v>277</v>
      </c>
      <c r="G221" s="82"/>
      <c r="H221" s="20" t="s">
        <v>521</v>
      </c>
      <c r="I221" s="13" t="s">
        <v>814</v>
      </c>
      <c r="J221" s="14" t="s">
        <v>522</v>
      </c>
      <c r="K221" s="13"/>
      <c r="L221" s="13" t="s">
        <v>356</v>
      </c>
      <c r="M221" s="15"/>
      <c r="N221" s="14" t="s">
        <v>523</v>
      </c>
      <c r="O221" s="15"/>
      <c r="P221" s="15"/>
      <c r="Q221" s="13"/>
      <c r="R221" s="26"/>
      <c r="S221" s="2"/>
      <c r="T221" s="2"/>
      <c r="U221" s="2"/>
      <c r="V221" s="2"/>
      <c r="W221" s="2"/>
      <c r="X221" s="2"/>
      <c r="Y221" s="2"/>
      <c r="Z221" s="2"/>
    </row>
    <row r="222" spans="1:26" ht="131.25" customHeight="1" x14ac:dyDescent="0.3">
      <c r="A222" s="83"/>
      <c r="B222" s="136"/>
      <c r="C222" s="83"/>
      <c r="D222" s="83"/>
      <c r="E222" s="83"/>
      <c r="F222" s="20" t="s">
        <v>290</v>
      </c>
      <c r="G222" s="83"/>
      <c r="H222" s="20" t="s">
        <v>524</v>
      </c>
      <c r="I222" s="13" t="s">
        <v>814</v>
      </c>
      <c r="J222" s="14" t="s">
        <v>525</v>
      </c>
      <c r="K222" s="13"/>
      <c r="L222" s="13" t="s">
        <v>356</v>
      </c>
      <c r="M222" s="15"/>
      <c r="N222" s="14" t="s">
        <v>526</v>
      </c>
      <c r="O222" s="15"/>
      <c r="P222" s="15"/>
      <c r="Q222" s="13"/>
      <c r="R222" s="26"/>
      <c r="S222" s="2"/>
      <c r="T222" s="2"/>
      <c r="U222" s="2"/>
      <c r="V222" s="2"/>
      <c r="W222" s="2"/>
      <c r="X222" s="2"/>
      <c r="Y222" s="2"/>
      <c r="Z222" s="2"/>
    </row>
    <row r="223" spans="1:26" ht="127.5" customHeight="1" x14ac:dyDescent="0.3">
      <c r="A223" s="84">
        <v>58</v>
      </c>
      <c r="B223" s="136"/>
      <c r="C223" s="89" t="s">
        <v>753</v>
      </c>
      <c r="D223" s="81">
        <v>2010</v>
      </c>
      <c r="E223" s="81" t="s">
        <v>208</v>
      </c>
      <c r="F223" s="14" t="s">
        <v>55</v>
      </c>
      <c r="G223" s="92" t="s">
        <v>28</v>
      </c>
      <c r="H223" s="14" t="s">
        <v>527</v>
      </c>
      <c r="I223" s="13" t="s">
        <v>814</v>
      </c>
      <c r="J223" s="14" t="s">
        <v>528</v>
      </c>
      <c r="K223" s="13"/>
      <c r="L223" s="13" t="s">
        <v>356</v>
      </c>
      <c r="M223" s="15"/>
      <c r="N223" s="14" t="s">
        <v>529</v>
      </c>
      <c r="O223" s="15"/>
      <c r="P223" s="15"/>
      <c r="Q223" s="13"/>
      <c r="R223" s="26"/>
      <c r="S223" s="2"/>
      <c r="T223" s="2"/>
      <c r="U223" s="2"/>
      <c r="V223" s="2"/>
      <c r="W223" s="2"/>
      <c r="X223" s="2"/>
      <c r="Y223" s="2"/>
      <c r="Z223" s="2"/>
    </row>
    <row r="224" spans="1:26" ht="85.5" customHeight="1" x14ac:dyDescent="0.3">
      <c r="A224" s="83"/>
      <c r="B224" s="136"/>
      <c r="C224" s="90"/>
      <c r="D224" s="82"/>
      <c r="E224" s="82"/>
      <c r="F224" s="28" t="s">
        <v>87</v>
      </c>
      <c r="G224" s="83"/>
      <c r="H224" s="20" t="s">
        <v>530</v>
      </c>
      <c r="I224" s="13" t="s">
        <v>814</v>
      </c>
      <c r="J224" s="14" t="s">
        <v>528</v>
      </c>
      <c r="K224" s="13"/>
      <c r="L224" s="13" t="s">
        <v>356</v>
      </c>
      <c r="M224" s="15"/>
      <c r="N224" s="14" t="s">
        <v>788</v>
      </c>
      <c r="O224" s="15"/>
      <c r="P224" s="15"/>
      <c r="Q224" s="13"/>
      <c r="R224" s="26"/>
      <c r="S224" s="2"/>
      <c r="T224" s="2"/>
      <c r="U224" s="2"/>
      <c r="V224" s="2"/>
      <c r="W224" s="2"/>
      <c r="X224" s="2"/>
      <c r="Y224" s="2"/>
      <c r="Z224" s="2"/>
    </row>
    <row r="225" spans="1:26" ht="73.5" customHeight="1" x14ac:dyDescent="0.3">
      <c r="A225" s="84">
        <v>59</v>
      </c>
      <c r="B225" s="136"/>
      <c r="C225" s="91" t="s">
        <v>754</v>
      </c>
      <c r="D225" s="81">
        <v>1998</v>
      </c>
      <c r="E225" s="81" t="s">
        <v>425</v>
      </c>
      <c r="F225" s="20" t="s">
        <v>531</v>
      </c>
      <c r="G225" s="81" t="s">
        <v>28</v>
      </c>
      <c r="H225" s="20" t="s">
        <v>532</v>
      </c>
      <c r="I225" s="13" t="s">
        <v>814</v>
      </c>
      <c r="J225" s="14" t="s">
        <v>799</v>
      </c>
      <c r="K225" s="13"/>
      <c r="L225" s="13" t="s">
        <v>47</v>
      </c>
      <c r="M225" s="15"/>
      <c r="N225" s="14" t="s">
        <v>533</v>
      </c>
      <c r="O225" s="15"/>
      <c r="P225" s="15"/>
      <c r="Q225" s="13"/>
      <c r="R225" s="26"/>
      <c r="S225" s="2"/>
      <c r="T225" s="2"/>
      <c r="U225" s="2"/>
      <c r="V225" s="2"/>
      <c r="W225" s="2"/>
      <c r="X225" s="2"/>
      <c r="Y225" s="2"/>
      <c r="Z225" s="2"/>
    </row>
    <row r="226" spans="1:26" ht="120" customHeight="1" x14ac:dyDescent="0.3">
      <c r="A226" s="82"/>
      <c r="B226" s="136"/>
      <c r="C226" s="82"/>
      <c r="D226" s="82"/>
      <c r="E226" s="82"/>
      <c r="F226" s="20" t="s">
        <v>222</v>
      </c>
      <c r="G226" s="82"/>
      <c r="H226" s="20" t="s">
        <v>534</v>
      </c>
      <c r="I226" s="13" t="s">
        <v>814</v>
      </c>
      <c r="J226" s="14" t="s">
        <v>535</v>
      </c>
      <c r="K226" s="13"/>
      <c r="L226" s="13" t="s">
        <v>356</v>
      </c>
      <c r="M226" s="15"/>
      <c r="N226" s="14" t="s">
        <v>523</v>
      </c>
      <c r="O226" s="15"/>
      <c r="P226" s="15"/>
      <c r="Q226" s="13"/>
      <c r="R226" s="26"/>
      <c r="S226" s="2"/>
      <c r="T226" s="2"/>
      <c r="U226" s="2"/>
      <c r="V226" s="2"/>
      <c r="W226" s="2"/>
      <c r="X226" s="2"/>
      <c r="Y226" s="2"/>
      <c r="Z226" s="2"/>
    </row>
    <row r="227" spans="1:26" ht="153.75" customHeight="1" x14ac:dyDescent="0.3">
      <c r="A227" s="83"/>
      <c r="B227" s="136"/>
      <c r="C227" s="83"/>
      <c r="D227" s="83"/>
      <c r="E227" s="83"/>
      <c r="F227" s="20" t="s">
        <v>536</v>
      </c>
      <c r="G227" s="83"/>
      <c r="H227" s="20" t="s">
        <v>537</v>
      </c>
      <c r="I227" s="13" t="s">
        <v>814</v>
      </c>
      <c r="J227" s="14" t="s">
        <v>538</v>
      </c>
      <c r="K227" s="13"/>
      <c r="L227" s="13" t="s">
        <v>356</v>
      </c>
      <c r="M227" s="15"/>
      <c r="N227" s="14" t="s">
        <v>523</v>
      </c>
      <c r="O227" s="15"/>
      <c r="P227" s="15"/>
      <c r="Q227" s="13"/>
      <c r="R227" s="26"/>
      <c r="S227" s="2"/>
      <c r="T227" s="2"/>
      <c r="U227" s="2"/>
      <c r="V227" s="2"/>
      <c r="W227" s="2"/>
      <c r="X227" s="2"/>
      <c r="Y227" s="2"/>
      <c r="Z227" s="2"/>
    </row>
    <row r="228" spans="1:26" ht="150.75" customHeight="1" x14ac:dyDescent="0.3">
      <c r="A228" s="84">
        <v>60</v>
      </c>
      <c r="B228" s="136"/>
      <c r="C228" s="89" t="s">
        <v>755</v>
      </c>
      <c r="D228" s="81">
        <v>2007</v>
      </c>
      <c r="E228" s="81" t="s">
        <v>539</v>
      </c>
      <c r="F228" s="20" t="s">
        <v>540</v>
      </c>
      <c r="G228" s="81" t="s">
        <v>28</v>
      </c>
      <c r="H228" s="20" t="s">
        <v>541</v>
      </c>
      <c r="I228" s="13" t="s">
        <v>814</v>
      </c>
      <c r="J228" s="14" t="s">
        <v>535</v>
      </c>
      <c r="K228" s="13"/>
      <c r="L228" s="13" t="s">
        <v>356</v>
      </c>
      <c r="M228" s="15"/>
      <c r="N228" s="14" t="s">
        <v>301</v>
      </c>
      <c r="O228" s="15"/>
      <c r="P228" s="15"/>
      <c r="Q228" s="13"/>
      <c r="R228" s="26"/>
      <c r="S228" s="2"/>
      <c r="T228" s="2"/>
      <c r="U228" s="2"/>
      <c r="V228" s="2"/>
      <c r="W228" s="2"/>
      <c r="X228" s="2"/>
      <c r="Y228" s="2"/>
      <c r="Z228" s="2"/>
    </row>
    <row r="229" spans="1:26" ht="142.5" customHeight="1" x14ac:dyDescent="0.3">
      <c r="A229" s="82"/>
      <c r="B229" s="136"/>
      <c r="C229" s="90"/>
      <c r="D229" s="82"/>
      <c r="E229" s="82"/>
      <c r="F229" s="20" t="s">
        <v>542</v>
      </c>
      <c r="G229" s="82"/>
      <c r="H229" s="20" t="s">
        <v>543</v>
      </c>
      <c r="I229" s="13" t="s">
        <v>814</v>
      </c>
      <c r="J229" s="14" t="s">
        <v>535</v>
      </c>
      <c r="K229" s="13"/>
      <c r="L229" s="13" t="s">
        <v>356</v>
      </c>
      <c r="M229" s="15"/>
      <c r="N229" s="14" t="s">
        <v>301</v>
      </c>
      <c r="O229" s="15"/>
      <c r="P229" s="15"/>
      <c r="Q229" s="13"/>
      <c r="R229" s="26"/>
      <c r="S229" s="2"/>
      <c r="T229" s="2"/>
      <c r="U229" s="2"/>
      <c r="V229" s="2"/>
      <c r="W229" s="2"/>
      <c r="X229" s="2"/>
      <c r="Y229" s="2"/>
      <c r="Z229" s="2"/>
    </row>
    <row r="230" spans="1:26" ht="251.25" customHeight="1" x14ac:dyDescent="0.3">
      <c r="A230" s="82"/>
      <c r="B230" s="136"/>
      <c r="C230" s="90"/>
      <c r="D230" s="82"/>
      <c r="E230" s="82"/>
      <c r="F230" s="20" t="s">
        <v>239</v>
      </c>
      <c r="G230" s="82"/>
      <c r="H230" s="20" t="s">
        <v>544</v>
      </c>
      <c r="I230" s="13" t="s">
        <v>814</v>
      </c>
      <c r="J230" s="14" t="s">
        <v>800</v>
      </c>
      <c r="K230" s="13"/>
      <c r="L230" s="13" t="s">
        <v>545</v>
      </c>
      <c r="M230" s="15"/>
      <c r="N230" s="14" t="s">
        <v>546</v>
      </c>
      <c r="O230" s="15"/>
      <c r="P230" s="15"/>
      <c r="Q230" s="13"/>
      <c r="R230" s="26"/>
      <c r="S230" s="2"/>
      <c r="T230" s="2"/>
      <c r="U230" s="2"/>
      <c r="V230" s="2"/>
      <c r="W230" s="2"/>
      <c r="X230" s="2"/>
      <c r="Y230" s="2"/>
      <c r="Z230" s="2"/>
    </row>
    <row r="231" spans="1:26" ht="128.25" customHeight="1" x14ac:dyDescent="0.3">
      <c r="A231" s="82"/>
      <c r="B231" s="136"/>
      <c r="C231" s="90"/>
      <c r="D231" s="82"/>
      <c r="E231" s="82"/>
      <c r="F231" s="20" t="s">
        <v>65</v>
      </c>
      <c r="G231" s="82"/>
      <c r="H231" s="20" t="s">
        <v>547</v>
      </c>
      <c r="I231" s="13" t="s">
        <v>814</v>
      </c>
      <c r="J231" s="14" t="s">
        <v>801</v>
      </c>
      <c r="K231" s="13"/>
      <c r="L231" s="13" t="s">
        <v>545</v>
      </c>
      <c r="M231" s="15"/>
      <c r="N231" s="14" t="s">
        <v>546</v>
      </c>
      <c r="O231" s="15"/>
      <c r="P231" s="15"/>
      <c r="Q231" s="13"/>
      <c r="R231" s="26"/>
      <c r="S231" s="2"/>
      <c r="T231" s="2"/>
      <c r="U231" s="2"/>
      <c r="V231" s="2"/>
      <c r="W231" s="2"/>
      <c r="X231" s="2"/>
      <c r="Y231" s="2"/>
      <c r="Z231" s="2"/>
    </row>
    <row r="232" spans="1:26" ht="101.25" customHeight="1" x14ac:dyDescent="0.3">
      <c r="A232" s="82"/>
      <c r="B232" s="136"/>
      <c r="C232" s="90"/>
      <c r="D232" s="82"/>
      <c r="E232" s="82"/>
      <c r="F232" s="20" t="s">
        <v>317</v>
      </c>
      <c r="G232" s="82"/>
      <c r="H232" s="20" t="s">
        <v>548</v>
      </c>
      <c r="I232" s="13" t="s">
        <v>814</v>
      </c>
      <c r="J232" s="14" t="s">
        <v>801</v>
      </c>
      <c r="K232" s="13"/>
      <c r="L232" s="13" t="s">
        <v>545</v>
      </c>
      <c r="M232" s="15"/>
      <c r="N232" s="14" t="s">
        <v>546</v>
      </c>
      <c r="O232" s="15"/>
      <c r="P232" s="15"/>
      <c r="Q232" s="13"/>
      <c r="R232" s="26"/>
      <c r="S232" s="2"/>
      <c r="T232" s="2"/>
      <c r="U232" s="2"/>
      <c r="V232" s="2"/>
      <c r="W232" s="2"/>
      <c r="X232" s="2"/>
      <c r="Y232" s="2"/>
      <c r="Z232" s="2"/>
    </row>
    <row r="233" spans="1:26" ht="148.5" customHeight="1" x14ac:dyDescent="0.3">
      <c r="A233" s="82"/>
      <c r="B233" s="136"/>
      <c r="C233" s="90"/>
      <c r="D233" s="82"/>
      <c r="E233" s="82"/>
      <c r="F233" s="20" t="s">
        <v>460</v>
      </c>
      <c r="G233" s="82"/>
      <c r="H233" s="20" t="s">
        <v>549</v>
      </c>
      <c r="I233" s="13" t="s">
        <v>814</v>
      </c>
      <c r="J233" s="14" t="s">
        <v>550</v>
      </c>
      <c r="K233" s="13"/>
      <c r="L233" s="13" t="s">
        <v>545</v>
      </c>
      <c r="M233" s="15"/>
      <c r="N233" s="14" t="s">
        <v>546</v>
      </c>
      <c r="O233" s="15"/>
      <c r="P233" s="15"/>
      <c r="Q233" s="13"/>
      <c r="R233" s="26"/>
      <c r="S233" s="2"/>
      <c r="T233" s="2"/>
      <c r="U233" s="2"/>
      <c r="V233" s="2"/>
      <c r="W233" s="2"/>
      <c r="X233" s="2"/>
      <c r="Y233" s="2"/>
      <c r="Z233" s="2"/>
    </row>
    <row r="234" spans="1:26" ht="118.5" customHeight="1" x14ac:dyDescent="0.3">
      <c r="A234" s="83"/>
      <c r="B234" s="136"/>
      <c r="C234" s="90"/>
      <c r="D234" s="82"/>
      <c r="E234" s="82"/>
      <c r="F234" s="20" t="s">
        <v>551</v>
      </c>
      <c r="G234" s="83"/>
      <c r="H234" s="20" t="s">
        <v>552</v>
      </c>
      <c r="I234" s="13" t="s">
        <v>814</v>
      </c>
      <c r="J234" s="14" t="s">
        <v>550</v>
      </c>
      <c r="K234" s="13"/>
      <c r="L234" s="13" t="s">
        <v>545</v>
      </c>
      <c r="M234" s="15"/>
      <c r="N234" s="14" t="s">
        <v>546</v>
      </c>
      <c r="O234" s="15"/>
      <c r="P234" s="15"/>
      <c r="Q234" s="13"/>
      <c r="R234" s="26"/>
      <c r="S234" s="2"/>
      <c r="T234" s="2"/>
      <c r="U234" s="2"/>
      <c r="V234" s="2"/>
      <c r="W234" s="2"/>
      <c r="X234" s="2"/>
      <c r="Y234" s="2"/>
      <c r="Z234" s="2"/>
    </row>
    <row r="235" spans="1:26" ht="159.75" customHeight="1" x14ac:dyDescent="0.3">
      <c r="A235" s="84">
        <v>61</v>
      </c>
      <c r="B235" s="136"/>
      <c r="C235" s="91" t="s">
        <v>756</v>
      </c>
      <c r="D235" s="81">
        <v>1997</v>
      </c>
      <c r="E235" s="81" t="s">
        <v>54</v>
      </c>
      <c r="F235" s="20" t="s">
        <v>87</v>
      </c>
      <c r="G235" s="81" t="s">
        <v>28</v>
      </c>
      <c r="H235" s="20" t="s">
        <v>553</v>
      </c>
      <c r="I235" s="13" t="s">
        <v>814</v>
      </c>
      <c r="J235" s="14" t="s">
        <v>554</v>
      </c>
      <c r="K235" s="13"/>
      <c r="L235" s="13" t="s">
        <v>545</v>
      </c>
      <c r="M235" s="15"/>
      <c r="N235" s="14" t="s">
        <v>555</v>
      </c>
      <c r="O235" s="15"/>
      <c r="P235" s="15"/>
      <c r="Q235" s="13"/>
      <c r="R235" s="26"/>
      <c r="S235" s="2"/>
      <c r="T235" s="2"/>
      <c r="U235" s="2"/>
      <c r="V235" s="2"/>
      <c r="W235" s="2"/>
      <c r="X235" s="2"/>
      <c r="Y235" s="2"/>
      <c r="Z235" s="2"/>
    </row>
    <row r="236" spans="1:26" ht="172.5" customHeight="1" x14ac:dyDescent="0.3">
      <c r="A236" s="83"/>
      <c r="B236" s="136"/>
      <c r="C236" s="82"/>
      <c r="D236" s="82"/>
      <c r="E236" s="82"/>
      <c r="F236" s="20" t="s">
        <v>57</v>
      </c>
      <c r="G236" s="82"/>
      <c r="H236" s="20" t="s">
        <v>556</v>
      </c>
      <c r="I236" s="13" t="s">
        <v>814</v>
      </c>
      <c r="J236" s="14" t="s">
        <v>557</v>
      </c>
      <c r="K236" s="13"/>
      <c r="L236" s="13" t="s">
        <v>558</v>
      </c>
      <c r="M236" s="15"/>
      <c r="N236" s="14" t="s">
        <v>555</v>
      </c>
      <c r="O236" s="15"/>
      <c r="P236" s="15"/>
      <c r="Q236" s="13"/>
      <c r="R236" s="26"/>
      <c r="S236" s="2"/>
      <c r="T236" s="2"/>
      <c r="U236" s="2"/>
      <c r="V236" s="2"/>
      <c r="W236" s="2"/>
      <c r="X236" s="2"/>
      <c r="Y236" s="2"/>
      <c r="Z236" s="2"/>
    </row>
    <row r="237" spans="1:26" ht="105.75" customHeight="1" x14ac:dyDescent="0.3">
      <c r="A237" s="27">
        <v>62</v>
      </c>
      <c r="B237" s="139"/>
      <c r="C237" s="18" t="s">
        <v>698</v>
      </c>
      <c r="D237" s="20">
        <v>2015</v>
      </c>
      <c r="E237" s="20" t="s">
        <v>105</v>
      </c>
      <c r="F237" s="28" t="s">
        <v>559</v>
      </c>
      <c r="G237" s="28" t="s">
        <v>28</v>
      </c>
      <c r="H237" s="20" t="s">
        <v>560</v>
      </c>
      <c r="I237" s="13" t="s">
        <v>814</v>
      </c>
      <c r="J237" s="28" t="s">
        <v>561</v>
      </c>
      <c r="K237" s="29"/>
      <c r="L237" s="29" t="s">
        <v>562</v>
      </c>
      <c r="M237" s="30"/>
      <c r="N237" s="28" t="s">
        <v>563</v>
      </c>
      <c r="O237" s="15"/>
      <c r="P237" s="15"/>
      <c r="Q237" s="28"/>
      <c r="R237" s="26"/>
      <c r="S237" s="2"/>
      <c r="T237" s="2"/>
      <c r="U237" s="2"/>
      <c r="V237" s="2"/>
      <c r="W237" s="2"/>
      <c r="X237" s="2"/>
      <c r="Y237" s="2"/>
      <c r="Z237" s="2"/>
    </row>
    <row r="238" spans="1:26" ht="249.75" customHeight="1" x14ac:dyDescent="0.3">
      <c r="A238" s="84">
        <v>63</v>
      </c>
      <c r="B238" s="140" t="s">
        <v>564</v>
      </c>
      <c r="C238" s="89" t="s">
        <v>757</v>
      </c>
      <c r="D238" s="81">
        <v>2010</v>
      </c>
      <c r="E238" s="81" t="s">
        <v>208</v>
      </c>
      <c r="F238" s="20" t="s">
        <v>430</v>
      </c>
      <c r="G238" s="109" t="s">
        <v>28</v>
      </c>
      <c r="H238" s="20" t="s">
        <v>565</v>
      </c>
      <c r="I238" s="13" t="s">
        <v>814</v>
      </c>
      <c r="J238" s="14" t="s">
        <v>566</v>
      </c>
      <c r="K238" s="13"/>
      <c r="L238" s="13" t="s">
        <v>356</v>
      </c>
      <c r="M238" s="15"/>
      <c r="N238" s="14" t="s">
        <v>516</v>
      </c>
      <c r="O238" s="15"/>
      <c r="P238" s="15"/>
      <c r="Q238" s="13"/>
      <c r="R238" s="26"/>
      <c r="S238" s="2"/>
      <c r="T238" s="2"/>
      <c r="U238" s="2"/>
      <c r="V238" s="2"/>
      <c r="W238" s="2"/>
      <c r="X238" s="2"/>
      <c r="Y238" s="2"/>
      <c r="Z238" s="2"/>
    </row>
    <row r="239" spans="1:26" ht="192.75" customHeight="1" x14ac:dyDescent="0.3">
      <c r="A239" s="82"/>
      <c r="B239" s="136"/>
      <c r="C239" s="90"/>
      <c r="D239" s="82"/>
      <c r="E239" s="82"/>
      <c r="F239" s="20" t="s">
        <v>567</v>
      </c>
      <c r="G239" s="82"/>
      <c r="H239" s="20" t="s">
        <v>568</v>
      </c>
      <c r="I239" s="13" t="s">
        <v>814</v>
      </c>
      <c r="J239" s="14" t="s">
        <v>569</v>
      </c>
      <c r="K239" s="13"/>
      <c r="L239" s="13" t="s">
        <v>802</v>
      </c>
      <c r="M239" s="15"/>
      <c r="N239" s="14" t="s">
        <v>570</v>
      </c>
      <c r="O239" s="15"/>
      <c r="P239" s="15"/>
      <c r="Q239" s="13"/>
      <c r="R239" s="26"/>
      <c r="S239" s="2"/>
      <c r="T239" s="2"/>
      <c r="U239" s="2"/>
      <c r="V239" s="2"/>
      <c r="W239" s="2"/>
      <c r="X239" s="2"/>
      <c r="Y239" s="2"/>
      <c r="Z239" s="2"/>
    </row>
    <row r="240" spans="1:26" ht="186.75" customHeight="1" x14ac:dyDescent="0.3">
      <c r="A240" s="82"/>
      <c r="B240" s="136"/>
      <c r="C240" s="90"/>
      <c r="D240" s="82"/>
      <c r="E240" s="82"/>
      <c r="F240" s="20" t="s">
        <v>571</v>
      </c>
      <c r="G240" s="82"/>
      <c r="H240" s="20" t="s">
        <v>572</v>
      </c>
      <c r="I240" s="13" t="s">
        <v>814</v>
      </c>
      <c r="J240" s="14" t="s">
        <v>566</v>
      </c>
      <c r="K240" s="13"/>
      <c r="L240" s="13" t="s">
        <v>573</v>
      </c>
      <c r="M240" s="15"/>
      <c r="N240" s="14" t="s">
        <v>301</v>
      </c>
      <c r="O240" s="15"/>
      <c r="P240" s="15"/>
      <c r="Q240" s="13"/>
      <c r="R240" s="26"/>
      <c r="S240" s="2"/>
      <c r="T240" s="2"/>
      <c r="U240" s="2"/>
      <c r="V240" s="2"/>
      <c r="W240" s="2"/>
      <c r="X240" s="2"/>
      <c r="Y240" s="2"/>
      <c r="Z240" s="2"/>
    </row>
    <row r="241" spans="1:26" ht="73.5" customHeight="1" x14ac:dyDescent="0.3">
      <c r="A241" s="83"/>
      <c r="B241" s="136"/>
      <c r="C241" s="90"/>
      <c r="D241" s="83"/>
      <c r="E241" s="83"/>
      <c r="F241" s="20" t="s">
        <v>574</v>
      </c>
      <c r="G241" s="83"/>
      <c r="H241" s="20" t="s">
        <v>575</v>
      </c>
      <c r="I241" s="13" t="s">
        <v>814</v>
      </c>
      <c r="J241" s="14" t="s">
        <v>576</v>
      </c>
      <c r="K241" s="13"/>
      <c r="L241" s="13" t="s">
        <v>573</v>
      </c>
      <c r="M241" s="15"/>
      <c r="N241" s="14" t="s">
        <v>577</v>
      </c>
      <c r="O241" s="15"/>
      <c r="P241" s="15"/>
      <c r="Q241" s="13"/>
      <c r="R241" s="26"/>
      <c r="S241" s="2"/>
      <c r="T241" s="2"/>
      <c r="U241" s="2"/>
      <c r="V241" s="2"/>
      <c r="W241" s="2"/>
      <c r="X241" s="2"/>
      <c r="Y241" s="2"/>
      <c r="Z241" s="2"/>
    </row>
    <row r="242" spans="1:26" ht="150.75" customHeight="1" x14ac:dyDescent="0.3">
      <c r="A242" s="84">
        <v>64</v>
      </c>
      <c r="B242" s="136"/>
      <c r="C242" s="91" t="s">
        <v>758</v>
      </c>
      <c r="D242" s="81">
        <v>2010</v>
      </c>
      <c r="E242" s="81" t="s">
        <v>208</v>
      </c>
      <c r="F242" s="20" t="s">
        <v>118</v>
      </c>
      <c r="G242" s="81" t="s">
        <v>28</v>
      </c>
      <c r="H242" s="20" t="s">
        <v>578</v>
      </c>
      <c r="I242" s="13" t="s">
        <v>814</v>
      </c>
      <c r="J242" s="14" t="s">
        <v>579</v>
      </c>
      <c r="K242" s="13"/>
      <c r="L242" s="13" t="s">
        <v>573</v>
      </c>
      <c r="M242" s="15"/>
      <c r="N242" s="14" t="s">
        <v>301</v>
      </c>
      <c r="O242" s="15"/>
      <c r="P242" s="15"/>
      <c r="Q242" s="13"/>
      <c r="R242" s="26"/>
      <c r="S242" s="2"/>
      <c r="T242" s="2"/>
      <c r="U242" s="2"/>
      <c r="V242" s="2"/>
      <c r="W242" s="2"/>
      <c r="X242" s="2"/>
      <c r="Y242" s="2"/>
      <c r="Z242" s="2"/>
    </row>
    <row r="243" spans="1:26" ht="188.25" customHeight="1" x14ac:dyDescent="0.3">
      <c r="A243" s="82"/>
      <c r="B243" s="136"/>
      <c r="C243" s="82"/>
      <c r="D243" s="82"/>
      <c r="E243" s="82"/>
      <c r="F243" s="20" t="s">
        <v>261</v>
      </c>
      <c r="G243" s="82"/>
      <c r="H243" s="20" t="s">
        <v>580</v>
      </c>
      <c r="I243" s="13" t="s">
        <v>814</v>
      </c>
      <c r="J243" s="14" t="s">
        <v>579</v>
      </c>
      <c r="K243" s="13"/>
      <c r="L243" s="13" t="s">
        <v>573</v>
      </c>
      <c r="M243" s="15"/>
      <c r="N243" s="14"/>
      <c r="O243" s="15"/>
      <c r="P243" s="15"/>
      <c r="Q243" s="13"/>
      <c r="R243" s="26"/>
      <c r="S243" s="2"/>
      <c r="T243" s="2"/>
      <c r="U243" s="2"/>
      <c r="V243" s="2"/>
      <c r="W243" s="2"/>
      <c r="X243" s="2"/>
      <c r="Y243" s="2"/>
      <c r="Z243" s="2"/>
    </row>
    <row r="244" spans="1:26" ht="270.75" customHeight="1" x14ac:dyDescent="0.3">
      <c r="A244" s="83"/>
      <c r="B244" s="136"/>
      <c r="C244" s="83"/>
      <c r="D244" s="83"/>
      <c r="E244" s="83"/>
      <c r="F244" s="20" t="s">
        <v>101</v>
      </c>
      <c r="G244" s="83"/>
      <c r="H244" s="20" t="s">
        <v>581</v>
      </c>
      <c r="I244" s="13" t="s">
        <v>814</v>
      </c>
      <c r="J244" s="14" t="s">
        <v>579</v>
      </c>
      <c r="K244" s="13"/>
      <c r="L244" s="13" t="s">
        <v>47</v>
      </c>
      <c r="M244" s="15"/>
      <c r="N244" s="14" t="s">
        <v>301</v>
      </c>
      <c r="O244" s="15"/>
      <c r="P244" s="15"/>
      <c r="Q244" s="13"/>
      <c r="R244" s="26"/>
      <c r="S244" s="2"/>
      <c r="T244" s="2"/>
      <c r="U244" s="2"/>
      <c r="V244" s="2"/>
      <c r="W244" s="2"/>
      <c r="X244" s="2"/>
      <c r="Y244" s="2"/>
      <c r="Z244" s="2"/>
    </row>
    <row r="245" spans="1:26" ht="73.5" customHeight="1" x14ac:dyDescent="0.3">
      <c r="A245" s="84">
        <v>65</v>
      </c>
      <c r="B245" s="136"/>
      <c r="C245" s="91" t="s">
        <v>759</v>
      </c>
      <c r="D245" s="81">
        <v>2009</v>
      </c>
      <c r="E245" s="81" t="s">
        <v>582</v>
      </c>
      <c r="F245" s="20" t="s">
        <v>294</v>
      </c>
      <c r="G245" s="81" t="s">
        <v>254</v>
      </c>
      <c r="H245" s="20" t="s">
        <v>583</v>
      </c>
      <c r="I245" s="13" t="s">
        <v>814</v>
      </c>
      <c r="J245" s="14" t="s">
        <v>584</v>
      </c>
      <c r="K245" s="13"/>
      <c r="L245" s="13" t="s">
        <v>47</v>
      </c>
      <c r="M245" s="15"/>
      <c r="N245" s="14" t="s">
        <v>301</v>
      </c>
      <c r="O245" s="15"/>
      <c r="P245" s="15"/>
      <c r="Q245" s="13"/>
      <c r="R245" s="26"/>
      <c r="S245" s="2"/>
      <c r="T245" s="2"/>
      <c r="U245" s="2"/>
      <c r="V245" s="2"/>
      <c r="W245" s="2"/>
      <c r="X245" s="2"/>
      <c r="Y245" s="2"/>
      <c r="Z245" s="2"/>
    </row>
    <row r="246" spans="1:26" ht="73.5" customHeight="1" x14ac:dyDescent="0.3">
      <c r="A246" s="83"/>
      <c r="B246" s="136"/>
      <c r="C246" s="83"/>
      <c r="D246" s="83"/>
      <c r="E246" s="83"/>
      <c r="F246" s="20" t="s">
        <v>125</v>
      </c>
      <c r="G246" s="83"/>
      <c r="H246" s="51" t="s">
        <v>760</v>
      </c>
      <c r="I246" s="13" t="s">
        <v>814</v>
      </c>
      <c r="J246" s="14" t="s">
        <v>585</v>
      </c>
      <c r="K246" s="13"/>
      <c r="L246" s="13" t="s">
        <v>47</v>
      </c>
      <c r="M246" s="15"/>
      <c r="N246" s="14" t="s">
        <v>301</v>
      </c>
      <c r="O246" s="15"/>
      <c r="P246" s="15"/>
      <c r="Q246" s="13"/>
      <c r="R246" s="26"/>
      <c r="S246" s="2"/>
      <c r="T246" s="2"/>
      <c r="U246" s="2"/>
      <c r="V246" s="2"/>
      <c r="W246" s="2"/>
      <c r="X246" s="2"/>
      <c r="Y246" s="2"/>
      <c r="Z246" s="2"/>
    </row>
    <row r="247" spans="1:26" ht="73.5" customHeight="1" x14ac:dyDescent="0.3">
      <c r="A247" s="84">
        <v>66</v>
      </c>
      <c r="B247" s="136"/>
      <c r="C247" s="91" t="s">
        <v>761</v>
      </c>
      <c r="D247" s="81">
        <v>2010</v>
      </c>
      <c r="E247" s="81" t="s">
        <v>582</v>
      </c>
      <c r="F247" s="20" t="s">
        <v>55</v>
      </c>
      <c r="G247" s="81" t="s">
        <v>254</v>
      </c>
      <c r="H247" s="51" t="s">
        <v>762</v>
      </c>
      <c r="I247" s="13" t="s">
        <v>814</v>
      </c>
      <c r="J247" s="14" t="s">
        <v>586</v>
      </c>
      <c r="K247" s="13"/>
      <c r="L247" s="13" t="s">
        <v>47</v>
      </c>
      <c r="M247" s="15"/>
      <c r="N247" s="14" t="s">
        <v>301</v>
      </c>
      <c r="O247" s="15"/>
      <c r="P247" s="15"/>
      <c r="Q247" s="13"/>
      <c r="R247" s="26"/>
      <c r="S247" s="2"/>
      <c r="T247" s="2"/>
      <c r="U247" s="2"/>
      <c r="V247" s="2"/>
      <c r="W247" s="2"/>
      <c r="X247" s="2"/>
      <c r="Y247" s="2"/>
      <c r="Z247" s="2"/>
    </row>
    <row r="248" spans="1:26" ht="73.5" customHeight="1" x14ac:dyDescent="0.3">
      <c r="A248" s="82"/>
      <c r="B248" s="136"/>
      <c r="C248" s="82"/>
      <c r="D248" s="82"/>
      <c r="E248" s="82"/>
      <c r="F248" s="20" t="s">
        <v>587</v>
      </c>
      <c r="G248" s="82"/>
      <c r="H248" s="51" t="s">
        <v>763</v>
      </c>
      <c r="I248" s="13" t="s">
        <v>814</v>
      </c>
      <c r="J248" s="14" t="s">
        <v>586</v>
      </c>
      <c r="K248" s="13"/>
      <c r="L248" s="13" t="s">
        <v>47</v>
      </c>
      <c r="M248" s="15"/>
      <c r="N248" s="14" t="s">
        <v>301</v>
      </c>
      <c r="O248" s="15"/>
      <c r="P248" s="15"/>
      <c r="Q248" s="13"/>
      <c r="R248" s="26"/>
      <c r="S248" s="2"/>
      <c r="T248" s="2"/>
      <c r="U248" s="2"/>
      <c r="V248" s="2"/>
      <c r="W248" s="2"/>
      <c r="X248" s="2"/>
      <c r="Y248" s="2"/>
      <c r="Z248" s="2"/>
    </row>
    <row r="249" spans="1:26" ht="73.5" customHeight="1" x14ac:dyDescent="0.3">
      <c r="A249" s="83"/>
      <c r="B249" s="137"/>
      <c r="C249" s="83"/>
      <c r="D249" s="83"/>
      <c r="E249" s="83"/>
      <c r="F249" s="20" t="s">
        <v>235</v>
      </c>
      <c r="G249" s="83"/>
      <c r="H249" s="20" t="s">
        <v>764</v>
      </c>
      <c r="I249" s="13" t="s">
        <v>814</v>
      </c>
      <c r="J249" s="14" t="s">
        <v>588</v>
      </c>
      <c r="K249" s="13"/>
      <c r="L249" s="13" t="s">
        <v>47</v>
      </c>
      <c r="M249" s="15"/>
      <c r="N249" s="14" t="s">
        <v>301</v>
      </c>
      <c r="O249" s="15"/>
      <c r="P249" s="15"/>
      <c r="Q249" s="13"/>
      <c r="R249" s="26"/>
      <c r="S249" s="2"/>
      <c r="T249" s="2"/>
      <c r="U249" s="2"/>
      <c r="V249" s="2"/>
      <c r="W249" s="2"/>
      <c r="X249" s="2"/>
      <c r="Y249" s="2"/>
      <c r="Z249" s="2"/>
    </row>
    <row r="250" spans="1:26" ht="73.5" customHeight="1" x14ac:dyDescent="0.3">
      <c r="A250" s="84">
        <v>67</v>
      </c>
      <c r="B250" s="135" t="s">
        <v>589</v>
      </c>
      <c r="C250" s="89" t="s">
        <v>765</v>
      </c>
      <c r="D250" s="81">
        <v>1979</v>
      </c>
      <c r="E250" s="81" t="s">
        <v>84</v>
      </c>
      <c r="F250" s="14" t="s">
        <v>590</v>
      </c>
      <c r="G250" s="92" t="s">
        <v>28</v>
      </c>
      <c r="H250" s="14" t="s">
        <v>591</v>
      </c>
      <c r="I250" s="13" t="s">
        <v>814</v>
      </c>
      <c r="J250" s="14" t="s">
        <v>592</v>
      </c>
      <c r="K250" s="13"/>
      <c r="L250" s="13" t="s">
        <v>593</v>
      </c>
      <c r="M250" s="15"/>
      <c r="N250" s="14" t="s">
        <v>594</v>
      </c>
      <c r="O250" s="15"/>
      <c r="P250" s="15"/>
      <c r="Q250" s="13"/>
      <c r="R250" s="26"/>
      <c r="S250" s="2"/>
      <c r="T250" s="2"/>
      <c r="U250" s="2"/>
      <c r="V250" s="2"/>
      <c r="W250" s="2"/>
      <c r="X250" s="2"/>
      <c r="Y250" s="2"/>
      <c r="Z250" s="2"/>
    </row>
    <row r="251" spans="1:26" ht="73.5" customHeight="1" x14ac:dyDescent="0.3">
      <c r="A251" s="82"/>
      <c r="B251" s="136"/>
      <c r="C251" s="90"/>
      <c r="D251" s="82"/>
      <c r="E251" s="82"/>
      <c r="F251" s="20" t="s">
        <v>595</v>
      </c>
      <c r="G251" s="82"/>
      <c r="H251" s="20" t="s">
        <v>596</v>
      </c>
      <c r="I251" s="13" t="s">
        <v>814</v>
      </c>
      <c r="J251" s="14" t="s">
        <v>592</v>
      </c>
      <c r="K251" s="13"/>
      <c r="L251" s="13" t="s">
        <v>593</v>
      </c>
      <c r="M251" s="15"/>
      <c r="N251" s="14" t="s">
        <v>594</v>
      </c>
      <c r="O251" s="15"/>
      <c r="P251" s="15"/>
      <c r="Q251" s="13"/>
      <c r="R251" s="26"/>
      <c r="S251" s="2"/>
      <c r="T251" s="2"/>
      <c r="U251" s="2"/>
      <c r="V251" s="2"/>
      <c r="W251" s="2"/>
      <c r="X251" s="2"/>
      <c r="Y251" s="2"/>
      <c r="Z251" s="2"/>
    </row>
    <row r="252" spans="1:26" ht="261.75" customHeight="1" x14ac:dyDescent="0.3">
      <c r="A252" s="83"/>
      <c r="B252" s="137"/>
      <c r="C252" s="90"/>
      <c r="D252" s="82"/>
      <c r="E252" s="82"/>
      <c r="F252" s="20" t="s">
        <v>597</v>
      </c>
      <c r="G252" s="83"/>
      <c r="H252" s="20" t="s">
        <v>598</v>
      </c>
      <c r="I252" s="13" t="s">
        <v>814</v>
      </c>
      <c r="J252" s="14" t="s">
        <v>599</v>
      </c>
      <c r="K252" s="13"/>
      <c r="L252" s="13" t="s">
        <v>593</v>
      </c>
      <c r="M252" s="15"/>
      <c r="N252" s="14" t="s">
        <v>594</v>
      </c>
      <c r="O252" s="15"/>
      <c r="P252" s="15"/>
      <c r="Q252" s="13"/>
      <c r="R252" s="26"/>
      <c r="S252" s="2"/>
      <c r="T252" s="2"/>
      <c r="U252" s="2"/>
      <c r="V252" s="2"/>
      <c r="W252" s="2"/>
      <c r="X252" s="2"/>
      <c r="Y252" s="2"/>
      <c r="Z252" s="2"/>
    </row>
    <row r="253" spans="1:26" ht="175.5" customHeight="1" x14ac:dyDescent="0.3">
      <c r="A253" s="22">
        <v>68</v>
      </c>
      <c r="B253" s="135" t="s">
        <v>600</v>
      </c>
      <c r="C253" s="24" t="s">
        <v>766</v>
      </c>
      <c r="D253" s="28">
        <v>2001</v>
      </c>
      <c r="E253" s="28" t="s">
        <v>26</v>
      </c>
      <c r="F253" s="20" t="s">
        <v>55</v>
      </c>
      <c r="G253" s="20" t="s">
        <v>28</v>
      </c>
      <c r="H253" s="14" t="s">
        <v>601</v>
      </c>
      <c r="I253" s="13" t="s">
        <v>814</v>
      </c>
      <c r="J253" s="14" t="s">
        <v>602</v>
      </c>
      <c r="K253" s="13"/>
      <c r="L253" s="13" t="s">
        <v>603</v>
      </c>
      <c r="M253" s="13"/>
      <c r="N253" s="14" t="s">
        <v>604</v>
      </c>
      <c r="O253" s="15"/>
      <c r="P253" s="15"/>
      <c r="Q253" s="13"/>
      <c r="R253" s="26"/>
      <c r="S253" s="2"/>
      <c r="T253" s="2"/>
      <c r="U253" s="2"/>
      <c r="V253" s="2"/>
      <c r="W253" s="2"/>
      <c r="X253" s="2"/>
      <c r="Y253" s="2"/>
      <c r="Z253" s="2"/>
    </row>
    <row r="254" spans="1:26" ht="105.75" customHeight="1" x14ac:dyDescent="0.3">
      <c r="A254" s="84">
        <v>69</v>
      </c>
      <c r="B254" s="136"/>
      <c r="C254" s="91" t="s">
        <v>767</v>
      </c>
      <c r="D254" s="81">
        <v>2003</v>
      </c>
      <c r="E254" s="81" t="s">
        <v>465</v>
      </c>
      <c r="F254" s="20" t="s">
        <v>118</v>
      </c>
      <c r="G254" s="81" t="s">
        <v>28</v>
      </c>
      <c r="H254" s="20" t="s">
        <v>605</v>
      </c>
      <c r="I254" s="13" t="s">
        <v>814</v>
      </c>
      <c r="J254" s="14" t="s">
        <v>602</v>
      </c>
      <c r="K254" s="13"/>
      <c r="L254" s="13" t="s">
        <v>603</v>
      </c>
      <c r="M254" s="15"/>
      <c r="N254" s="14" t="s">
        <v>604</v>
      </c>
      <c r="O254" s="15"/>
      <c r="P254" s="15"/>
      <c r="Q254" s="13"/>
      <c r="R254" s="26"/>
      <c r="S254" s="2"/>
      <c r="T254" s="2"/>
      <c r="U254" s="2"/>
      <c r="V254" s="2"/>
      <c r="W254" s="2"/>
      <c r="X254" s="2"/>
      <c r="Y254" s="2"/>
      <c r="Z254" s="2"/>
    </row>
    <row r="255" spans="1:26" ht="73.5" customHeight="1" x14ac:dyDescent="0.3">
      <c r="A255" s="83"/>
      <c r="B255" s="136"/>
      <c r="C255" s="83"/>
      <c r="D255" s="83"/>
      <c r="E255" s="83"/>
      <c r="F255" s="20" t="s">
        <v>606</v>
      </c>
      <c r="G255" s="83"/>
      <c r="H255" s="20" t="s">
        <v>607</v>
      </c>
      <c r="I255" s="13" t="s">
        <v>814</v>
      </c>
      <c r="J255" s="14" t="s">
        <v>608</v>
      </c>
      <c r="K255" s="13"/>
      <c r="L255" s="13" t="s">
        <v>609</v>
      </c>
      <c r="M255" s="15"/>
      <c r="N255" s="14" t="s">
        <v>610</v>
      </c>
      <c r="O255" s="15"/>
      <c r="P255" s="15"/>
      <c r="Q255" s="13"/>
      <c r="R255" s="26"/>
      <c r="S255" s="2"/>
      <c r="T255" s="2"/>
      <c r="U255" s="2"/>
      <c r="V255" s="2"/>
      <c r="W255" s="2"/>
      <c r="X255" s="2"/>
      <c r="Y255" s="2"/>
      <c r="Z255" s="2"/>
    </row>
    <row r="256" spans="1:26" ht="291.75" customHeight="1" x14ac:dyDescent="0.3">
      <c r="A256" s="22">
        <v>70</v>
      </c>
      <c r="B256" s="136"/>
      <c r="C256" s="23" t="s">
        <v>768</v>
      </c>
      <c r="D256" s="28">
        <v>2007</v>
      </c>
      <c r="E256" s="28" t="s">
        <v>465</v>
      </c>
      <c r="F256" s="20" t="s">
        <v>55</v>
      </c>
      <c r="G256" s="20" t="s">
        <v>28</v>
      </c>
      <c r="H256" s="20" t="s">
        <v>769</v>
      </c>
      <c r="I256" s="13" t="s">
        <v>814</v>
      </c>
      <c r="J256" s="14" t="s">
        <v>611</v>
      </c>
      <c r="K256" s="13"/>
      <c r="L256" s="13" t="s">
        <v>501</v>
      </c>
      <c r="M256" s="15"/>
      <c r="N256" s="14" t="s">
        <v>604</v>
      </c>
      <c r="O256" s="15"/>
      <c r="P256" s="15"/>
      <c r="Q256" s="13"/>
      <c r="R256" s="26"/>
      <c r="S256" s="2"/>
      <c r="T256" s="2"/>
      <c r="U256" s="2"/>
      <c r="V256" s="2"/>
      <c r="W256" s="2"/>
      <c r="X256" s="2"/>
      <c r="Y256" s="2"/>
      <c r="Z256" s="2"/>
    </row>
    <row r="257" spans="1:26" ht="97.5" customHeight="1" x14ac:dyDescent="0.3">
      <c r="A257" s="22">
        <v>71</v>
      </c>
      <c r="B257" s="139"/>
      <c r="C257" s="24" t="s">
        <v>770</v>
      </c>
      <c r="D257" s="28">
        <v>2008</v>
      </c>
      <c r="E257" s="28" t="s">
        <v>465</v>
      </c>
      <c r="F257" s="20" t="s">
        <v>55</v>
      </c>
      <c r="G257" s="20" t="s">
        <v>28</v>
      </c>
      <c r="H257" s="20" t="s">
        <v>612</v>
      </c>
      <c r="I257" s="13" t="s">
        <v>814</v>
      </c>
      <c r="J257" s="20" t="s">
        <v>611</v>
      </c>
      <c r="K257" s="13"/>
      <c r="L257" s="13" t="s">
        <v>501</v>
      </c>
      <c r="M257" s="15"/>
      <c r="N257" s="14" t="s">
        <v>604</v>
      </c>
      <c r="O257" s="15"/>
      <c r="P257" s="15"/>
      <c r="Q257" s="13"/>
      <c r="R257" s="26"/>
      <c r="S257" s="2"/>
      <c r="T257" s="2"/>
      <c r="U257" s="2"/>
      <c r="V257" s="2"/>
      <c r="W257" s="2"/>
      <c r="X257" s="2"/>
      <c r="Y257" s="2"/>
      <c r="Z257" s="2"/>
    </row>
    <row r="258" spans="1:26" ht="126" customHeight="1" x14ac:dyDescent="0.3">
      <c r="A258" s="84">
        <v>72</v>
      </c>
      <c r="B258" s="141" t="s">
        <v>613</v>
      </c>
      <c r="C258" s="91" t="s">
        <v>771</v>
      </c>
      <c r="D258" s="81">
        <v>2005</v>
      </c>
      <c r="E258" s="81" t="s">
        <v>208</v>
      </c>
      <c r="F258" s="20" t="s">
        <v>55</v>
      </c>
      <c r="G258" s="81" t="s">
        <v>28</v>
      </c>
      <c r="H258" s="20" t="s">
        <v>614</v>
      </c>
      <c r="I258" s="13" t="s">
        <v>814</v>
      </c>
      <c r="J258" s="14" t="s">
        <v>615</v>
      </c>
      <c r="K258" s="13"/>
      <c r="L258" s="13" t="s">
        <v>501</v>
      </c>
      <c r="M258" s="15"/>
      <c r="N258" s="14" t="s">
        <v>604</v>
      </c>
      <c r="O258" s="15"/>
      <c r="P258" s="15"/>
      <c r="Q258" s="13"/>
      <c r="R258" s="26"/>
      <c r="S258" s="2"/>
      <c r="T258" s="2"/>
      <c r="U258" s="2"/>
      <c r="V258" s="2"/>
      <c r="W258" s="2"/>
      <c r="X258" s="2"/>
      <c r="Y258" s="2"/>
      <c r="Z258" s="2"/>
    </row>
    <row r="259" spans="1:26" ht="108.75" customHeight="1" x14ac:dyDescent="0.3">
      <c r="A259" s="82"/>
      <c r="B259" s="139"/>
      <c r="C259" s="82"/>
      <c r="D259" s="82"/>
      <c r="E259" s="82"/>
      <c r="F259" s="20" t="s">
        <v>261</v>
      </c>
      <c r="G259" s="82"/>
      <c r="H259" s="20" t="s">
        <v>616</v>
      </c>
      <c r="I259" s="13" t="s">
        <v>814</v>
      </c>
      <c r="J259" s="14" t="s">
        <v>617</v>
      </c>
      <c r="K259" s="13"/>
      <c r="L259" s="13" t="s">
        <v>501</v>
      </c>
      <c r="M259" s="15"/>
      <c r="N259" s="14" t="s">
        <v>604</v>
      </c>
      <c r="O259" s="15"/>
      <c r="P259" s="15"/>
      <c r="Q259" s="13"/>
      <c r="R259" s="26"/>
      <c r="S259" s="2"/>
      <c r="T259" s="2"/>
      <c r="U259" s="2"/>
      <c r="V259" s="2"/>
      <c r="W259" s="2"/>
      <c r="X259" s="2"/>
      <c r="Y259" s="2"/>
      <c r="Z259" s="2"/>
    </row>
    <row r="260" spans="1:26" ht="108.75" customHeight="1" x14ac:dyDescent="0.3">
      <c r="A260" s="83"/>
      <c r="B260" s="52"/>
      <c r="C260" s="83"/>
      <c r="D260" s="83"/>
      <c r="E260" s="83"/>
      <c r="F260" s="20" t="s">
        <v>404</v>
      </c>
      <c r="G260" s="83"/>
      <c r="H260" s="20" t="s">
        <v>618</v>
      </c>
      <c r="I260" s="13" t="s">
        <v>814</v>
      </c>
      <c r="J260" s="14" t="s">
        <v>617</v>
      </c>
      <c r="K260" s="13"/>
      <c r="L260" s="13" t="s">
        <v>501</v>
      </c>
      <c r="M260" s="15"/>
      <c r="N260" s="14" t="s">
        <v>604</v>
      </c>
      <c r="O260" s="15"/>
      <c r="P260" s="15"/>
      <c r="Q260" s="13"/>
      <c r="R260" s="26"/>
      <c r="S260" s="2"/>
      <c r="T260" s="2"/>
      <c r="U260" s="2"/>
      <c r="V260" s="2"/>
      <c r="W260" s="2"/>
      <c r="X260" s="2"/>
      <c r="Y260" s="2"/>
      <c r="Z260" s="2"/>
    </row>
    <row r="261" spans="1:26" ht="117" customHeight="1" x14ac:dyDescent="0.3">
      <c r="A261" s="22">
        <v>73</v>
      </c>
      <c r="B261" s="141" t="s">
        <v>619</v>
      </c>
      <c r="C261" s="24" t="s">
        <v>772</v>
      </c>
      <c r="D261" s="20">
        <v>2012</v>
      </c>
      <c r="E261" s="20" t="s">
        <v>40</v>
      </c>
      <c r="F261" s="20" t="s">
        <v>113</v>
      </c>
      <c r="G261" s="14" t="s">
        <v>28</v>
      </c>
      <c r="H261" s="20" t="s">
        <v>620</v>
      </c>
      <c r="I261" s="13" t="s">
        <v>814</v>
      </c>
      <c r="J261" s="14" t="s">
        <v>621</v>
      </c>
      <c r="K261" s="13"/>
      <c r="L261" s="13" t="s">
        <v>622</v>
      </c>
      <c r="M261" s="15"/>
      <c r="N261" s="14" t="s">
        <v>623</v>
      </c>
      <c r="O261" s="15"/>
      <c r="P261" s="15"/>
      <c r="Q261" s="13"/>
      <c r="R261" s="26"/>
      <c r="S261" s="2"/>
      <c r="T261" s="2"/>
      <c r="U261" s="2"/>
      <c r="V261" s="2"/>
      <c r="W261" s="2"/>
      <c r="X261" s="2"/>
      <c r="Y261" s="2"/>
      <c r="Z261" s="2"/>
    </row>
    <row r="262" spans="1:26" ht="145.5" customHeight="1" x14ac:dyDescent="0.3">
      <c r="A262" s="84">
        <v>74</v>
      </c>
      <c r="B262" s="136"/>
      <c r="C262" s="89" t="s">
        <v>773</v>
      </c>
      <c r="D262" s="81">
        <v>1994</v>
      </c>
      <c r="E262" s="81" t="s">
        <v>84</v>
      </c>
      <c r="F262" s="14" t="s">
        <v>118</v>
      </c>
      <c r="G262" s="92" t="s">
        <v>28</v>
      </c>
      <c r="H262" s="14" t="s">
        <v>624</v>
      </c>
      <c r="I262" s="13" t="s">
        <v>814</v>
      </c>
      <c r="J262" s="14" t="s">
        <v>625</v>
      </c>
      <c r="K262" s="13"/>
      <c r="L262" s="13" t="s">
        <v>501</v>
      </c>
      <c r="M262" s="15"/>
      <c r="N262" s="14" t="s">
        <v>626</v>
      </c>
      <c r="O262" s="15"/>
      <c r="P262" s="15"/>
      <c r="Q262" s="13"/>
      <c r="R262" s="26"/>
      <c r="S262" s="2"/>
      <c r="T262" s="2"/>
      <c r="U262" s="2"/>
      <c r="V262" s="2"/>
      <c r="W262" s="2"/>
      <c r="X262" s="2"/>
      <c r="Y262" s="2"/>
      <c r="Z262" s="2"/>
    </row>
    <row r="263" spans="1:26" ht="116.25" customHeight="1" x14ac:dyDescent="0.3">
      <c r="A263" s="82"/>
      <c r="B263" s="136"/>
      <c r="C263" s="90"/>
      <c r="D263" s="82"/>
      <c r="E263" s="82"/>
      <c r="F263" s="20" t="s">
        <v>261</v>
      </c>
      <c r="G263" s="82"/>
      <c r="H263" s="20" t="s">
        <v>627</v>
      </c>
      <c r="I263" s="13" t="s">
        <v>814</v>
      </c>
      <c r="J263" s="14" t="s">
        <v>628</v>
      </c>
      <c r="K263" s="13"/>
      <c r="L263" s="13" t="s">
        <v>501</v>
      </c>
      <c r="M263" s="15"/>
      <c r="N263" s="14" t="s">
        <v>629</v>
      </c>
      <c r="O263" s="15"/>
      <c r="P263" s="15"/>
      <c r="Q263" s="13"/>
      <c r="R263" s="26"/>
      <c r="S263" s="2"/>
      <c r="T263" s="2"/>
      <c r="U263" s="2"/>
      <c r="V263" s="2"/>
      <c r="W263" s="2"/>
      <c r="X263" s="2"/>
      <c r="Y263" s="2"/>
      <c r="Z263" s="2"/>
    </row>
    <row r="264" spans="1:26" ht="189.75" customHeight="1" x14ac:dyDescent="0.3">
      <c r="A264" s="82"/>
      <c r="B264" s="136"/>
      <c r="C264" s="90"/>
      <c r="D264" s="82"/>
      <c r="E264" s="82"/>
      <c r="F264" s="20" t="s">
        <v>364</v>
      </c>
      <c r="G264" s="82"/>
      <c r="H264" s="20" t="s">
        <v>630</v>
      </c>
      <c r="I264" s="13" t="s">
        <v>814</v>
      </c>
      <c r="J264" s="14" t="s">
        <v>625</v>
      </c>
      <c r="K264" s="13"/>
      <c r="L264" s="13" t="s">
        <v>501</v>
      </c>
      <c r="M264" s="15"/>
      <c r="N264" s="14" t="s">
        <v>626</v>
      </c>
      <c r="O264" s="15"/>
      <c r="P264" s="15"/>
      <c r="Q264" s="13"/>
      <c r="R264" s="26"/>
      <c r="S264" s="2"/>
      <c r="T264" s="2"/>
      <c r="U264" s="2"/>
      <c r="V264" s="2"/>
      <c r="W264" s="2"/>
      <c r="X264" s="2"/>
      <c r="Y264" s="2"/>
      <c r="Z264" s="2"/>
    </row>
    <row r="265" spans="1:26" ht="186" customHeight="1" x14ac:dyDescent="0.3">
      <c r="A265" s="82"/>
      <c r="B265" s="136"/>
      <c r="C265" s="90"/>
      <c r="D265" s="82"/>
      <c r="E265" s="82"/>
      <c r="F265" s="20" t="s">
        <v>217</v>
      </c>
      <c r="G265" s="82"/>
      <c r="H265" s="20" t="s">
        <v>631</v>
      </c>
      <c r="I265" s="13" t="s">
        <v>814</v>
      </c>
      <c r="J265" s="14" t="s">
        <v>625</v>
      </c>
      <c r="K265" s="13"/>
      <c r="L265" s="13" t="s">
        <v>501</v>
      </c>
      <c r="M265" s="15"/>
      <c r="N265" s="14" t="s">
        <v>626</v>
      </c>
      <c r="O265" s="15"/>
      <c r="P265" s="15"/>
      <c r="Q265" s="13"/>
      <c r="R265" s="26"/>
      <c r="S265" s="2"/>
      <c r="T265" s="2"/>
      <c r="U265" s="2"/>
      <c r="V265" s="2"/>
      <c r="W265" s="2"/>
      <c r="X265" s="2"/>
      <c r="Y265" s="2"/>
      <c r="Z265" s="2"/>
    </row>
    <row r="266" spans="1:26" ht="126" customHeight="1" x14ac:dyDescent="0.3">
      <c r="A266" s="83"/>
      <c r="B266" s="136"/>
      <c r="C266" s="90"/>
      <c r="D266" s="83"/>
      <c r="E266" s="83"/>
      <c r="F266" s="20" t="s">
        <v>632</v>
      </c>
      <c r="G266" s="83"/>
      <c r="H266" s="20" t="s">
        <v>104</v>
      </c>
      <c r="I266" s="13" t="s">
        <v>814</v>
      </c>
      <c r="J266" s="14" t="s">
        <v>625</v>
      </c>
      <c r="K266" s="13"/>
      <c r="L266" s="13" t="s">
        <v>501</v>
      </c>
      <c r="M266" s="15"/>
      <c r="N266" s="14" t="s">
        <v>626</v>
      </c>
      <c r="O266" s="15"/>
      <c r="P266" s="15"/>
      <c r="Q266" s="13"/>
      <c r="R266" s="26"/>
      <c r="S266" s="2"/>
      <c r="T266" s="2"/>
      <c r="U266" s="2"/>
      <c r="V266" s="2"/>
      <c r="W266" s="2"/>
      <c r="X266" s="2"/>
      <c r="Y266" s="2"/>
      <c r="Z266" s="2"/>
    </row>
    <row r="267" spans="1:26" ht="142.5" customHeight="1" x14ac:dyDescent="0.3">
      <c r="A267" s="22">
        <v>75</v>
      </c>
      <c r="B267" s="137"/>
      <c r="C267" s="32" t="s">
        <v>774</v>
      </c>
      <c r="D267" s="20">
        <v>2013</v>
      </c>
      <c r="E267" s="20" t="s">
        <v>96</v>
      </c>
      <c r="F267" s="20" t="s">
        <v>633</v>
      </c>
      <c r="G267" s="20" t="s">
        <v>28</v>
      </c>
      <c r="H267" s="20" t="s">
        <v>634</v>
      </c>
      <c r="I267" s="13" t="s">
        <v>814</v>
      </c>
      <c r="J267" s="14" t="s">
        <v>635</v>
      </c>
      <c r="K267" s="13"/>
      <c r="L267" s="13" t="s">
        <v>636</v>
      </c>
      <c r="M267" s="15"/>
      <c r="N267" s="14" t="s">
        <v>509</v>
      </c>
      <c r="O267" s="15"/>
      <c r="P267" s="15"/>
      <c r="Q267" s="13"/>
      <c r="R267" s="15"/>
      <c r="S267" s="2"/>
      <c r="T267" s="2"/>
      <c r="U267" s="2"/>
      <c r="V267" s="2"/>
      <c r="W267" s="2"/>
      <c r="X267" s="2"/>
      <c r="Y267" s="2"/>
      <c r="Z267" s="2"/>
    </row>
    <row r="268" spans="1:26" ht="73.5" customHeight="1" x14ac:dyDescent="0.3">
      <c r="A268" s="93" t="s">
        <v>637</v>
      </c>
      <c r="B268" s="94"/>
      <c r="C268" s="94"/>
      <c r="D268" s="94"/>
      <c r="E268" s="94"/>
      <c r="F268" s="94"/>
      <c r="G268" s="94"/>
      <c r="H268" s="94"/>
      <c r="I268" s="94"/>
      <c r="J268" s="94"/>
      <c r="K268" s="94"/>
      <c r="L268" s="94"/>
      <c r="M268" s="94"/>
      <c r="N268" s="94"/>
      <c r="O268" s="94"/>
      <c r="P268" s="94"/>
      <c r="Q268" s="95"/>
      <c r="R268" s="86" t="s">
        <v>5</v>
      </c>
      <c r="S268" s="2"/>
      <c r="T268" s="2"/>
      <c r="U268" s="2"/>
      <c r="V268" s="2"/>
      <c r="W268" s="2"/>
      <c r="X268" s="2"/>
      <c r="Y268" s="2"/>
      <c r="Z268" s="2"/>
    </row>
    <row r="269" spans="1:26" ht="73.5" customHeight="1" x14ac:dyDescent="0.3">
      <c r="A269" s="10" t="s">
        <v>9</v>
      </c>
      <c r="B269" s="9" t="s">
        <v>638</v>
      </c>
      <c r="C269" s="9" t="s">
        <v>10</v>
      </c>
      <c r="D269" s="9" t="s">
        <v>11</v>
      </c>
      <c r="E269" s="9" t="s">
        <v>12</v>
      </c>
      <c r="F269" s="9" t="s">
        <v>13</v>
      </c>
      <c r="G269" s="9"/>
      <c r="H269" s="9" t="s">
        <v>15</v>
      </c>
      <c r="I269" s="9" t="s">
        <v>16</v>
      </c>
      <c r="J269" s="9" t="s">
        <v>17</v>
      </c>
      <c r="K269" s="9" t="s">
        <v>18</v>
      </c>
      <c r="L269" s="9" t="s">
        <v>19</v>
      </c>
      <c r="M269" s="9" t="s">
        <v>20</v>
      </c>
      <c r="N269" s="9" t="s">
        <v>639</v>
      </c>
      <c r="O269" s="9" t="s">
        <v>22</v>
      </c>
      <c r="P269" s="9"/>
      <c r="Q269" s="9" t="s">
        <v>24</v>
      </c>
      <c r="R269" s="87"/>
      <c r="S269" s="2"/>
      <c r="T269" s="2"/>
      <c r="U269" s="2"/>
      <c r="V269" s="2"/>
      <c r="W269" s="2"/>
      <c r="X269" s="2"/>
      <c r="Y269" s="2"/>
      <c r="Z269" s="2"/>
    </row>
    <row r="270" spans="1:26" ht="103.5" customHeight="1" x14ac:dyDescent="0.3">
      <c r="A270" s="53">
        <v>1</v>
      </c>
      <c r="B270" s="47" t="s">
        <v>640</v>
      </c>
      <c r="C270" s="54" t="s">
        <v>641</v>
      </c>
      <c r="D270" s="47">
        <v>2015</v>
      </c>
      <c r="E270" s="55" t="s">
        <v>642</v>
      </c>
      <c r="F270" s="18" t="s">
        <v>643</v>
      </c>
      <c r="G270" s="18" t="s">
        <v>135</v>
      </c>
      <c r="H270" s="18" t="s">
        <v>644</v>
      </c>
      <c r="I270" s="13" t="s">
        <v>821</v>
      </c>
      <c r="J270" s="55" t="s">
        <v>822</v>
      </c>
      <c r="K270" s="20" t="s">
        <v>645</v>
      </c>
      <c r="L270" s="20" t="s">
        <v>646</v>
      </c>
      <c r="M270" s="15">
        <v>44136</v>
      </c>
      <c r="N270" s="14" t="s">
        <v>629</v>
      </c>
      <c r="O270" s="56"/>
      <c r="P270" s="57"/>
      <c r="Q270" s="13"/>
      <c r="R270" s="55"/>
      <c r="S270" s="2"/>
      <c r="T270" s="2"/>
      <c r="U270" s="2"/>
      <c r="V270" s="2"/>
      <c r="W270" s="2"/>
      <c r="X270" s="2"/>
      <c r="Y270" s="2"/>
      <c r="Z270" s="2"/>
    </row>
    <row r="271" spans="1:26" ht="73.5" customHeight="1" x14ac:dyDescent="0.3">
      <c r="A271" s="58"/>
      <c r="B271" s="58"/>
      <c r="C271" s="58"/>
      <c r="D271" s="58"/>
      <c r="E271" s="58"/>
      <c r="F271" s="58"/>
      <c r="G271" s="58"/>
      <c r="H271" s="58"/>
      <c r="I271" s="58"/>
      <c r="J271" s="58"/>
      <c r="K271" s="58"/>
      <c r="L271" s="58"/>
      <c r="M271" s="58"/>
      <c r="N271" s="58"/>
      <c r="O271" s="58"/>
      <c r="P271" s="58"/>
      <c r="Q271" s="58"/>
      <c r="R271" s="59"/>
      <c r="S271" s="2"/>
      <c r="T271" s="2"/>
      <c r="U271" s="2"/>
      <c r="V271" s="2"/>
      <c r="W271" s="2"/>
      <c r="X271" s="2"/>
      <c r="Y271" s="2"/>
      <c r="Z271" s="2"/>
    </row>
    <row r="272" spans="1:26" ht="73.5" customHeight="1" x14ac:dyDescent="0.3">
      <c r="A272" s="96" t="s">
        <v>647</v>
      </c>
      <c r="B272" s="74"/>
      <c r="C272" s="74"/>
      <c r="D272" s="74"/>
      <c r="E272" s="74"/>
      <c r="F272" s="74"/>
      <c r="G272" s="74"/>
      <c r="H272" s="74"/>
      <c r="I272" s="75"/>
      <c r="J272" s="5"/>
      <c r="K272" s="2"/>
      <c r="L272" s="6"/>
      <c r="M272" s="2"/>
      <c r="N272" s="5"/>
      <c r="O272" s="2"/>
      <c r="P272" s="2"/>
      <c r="Q272" s="2"/>
      <c r="R272" s="7"/>
      <c r="S272" s="2"/>
      <c r="T272" s="2"/>
      <c r="U272" s="2"/>
      <c r="V272" s="2"/>
      <c r="W272" s="2"/>
      <c r="X272" s="2"/>
      <c r="Y272" s="2"/>
      <c r="Z272" s="2"/>
    </row>
    <row r="273" spans="1:26" ht="73.5" customHeight="1" x14ac:dyDescent="0.3">
      <c r="A273" s="60"/>
      <c r="B273" s="60"/>
      <c r="C273" s="60"/>
      <c r="D273" s="60"/>
      <c r="E273" s="60"/>
      <c r="F273" s="60"/>
      <c r="G273" s="60"/>
      <c r="H273" s="60"/>
      <c r="I273" s="60"/>
      <c r="J273" s="5"/>
      <c r="K273" s="2"/>
      <c r="L273" s="6"/>
      <c r="M273" s="2"/>
      <c r="N273" s="5"/>
      <c r="O273" s="2"/>
      <c r="P273" s="2"/>
      <c r="Q273" s="2"/>
      <c r="R273" s="7"/>
      <c r="S273" s="2"/>
      <c r="T273" s="2"/>
      <c r="U273" s="2"/>
      <c r="V273" s="2"/>
      <c r="W273" s="2"/>
      <c r="X273" s="2"/>
      <c r="Y273" s="2"/>
      <c r="Z273" s="2"/>
    </row>
    <row r="274" spans="1:26" ht="45" customHeight="1" x14ac:dyDescent="0.3">
      <c r="A274" s="99" t="s">
        <v>648</v>
      </c>
      <c r="B274" s="74"/>
      <c r="C274" s="75"/>
      <c r="D274" s="99" t="s">
        <v>649</v>
      </c>
      <c r="E274" s="74"/>
      <c r="F274" s="100"/>
      <c r="G274" s="101" t="s">
        <v>650</v>
      </c>
      <c r="H274" s="80"/>
      <c r="I274" s="67"/>
      <c r="K274" s="2"/>
      <c r="L274" s="6"/>
      <c r="M274" s="2"/>
      <c r="N274" s="5"/>
      <c r="O274" s="2"/>
      <c r="P274" s="2"/>
      <c r="Q274" s="2"/>
      <c r="R274" s="7"/>
      <c r="S274" s="2"/>
      <c r="T274" s="2"/>
      <c r="U274" s="2"/>
      <c r="V274" s="2"/>
      <c r="W274" s="2"/>
      <c r="X274" s="2"/>
      <c r="Y274" s="2"/>
      <c r="Z274" s="2"/>
    </row>
    <row r="275" spans="1:26" ht="48.75" customHeight="1" x14ac:dyDescent="0.3">
      <c r="A275" s="73" t="s">
        <v>651</v>
      </c>
      <c r="B275" s="74"/>
      <c r="C275" s="75"/>
      <c r="D275" s="76">
        <v>40501</v>
      </c>
      <c r="E275" s="77"/>
      <c r="F275" s="78"/>
      <c r="G275" s="79" t="s">
        <v>652</v>
      </c>
      <c r="H275" s="80"/>
      <c r="I275" s="65"/>
      <c r="J275" s="2"/>
      <c r="K275" s="2"/>
      <c r="L275" s="6"/>
      <c r="M275" s="2"/>
      <c r="N275" s="5"/>
      <c r="O275" s="2"/>
      <c r="P275" s="2"/>
      <c r="Q275" s="2"/>
      <c r="R275" s="7"/>
      <c r="S275" s="2"/>
      <c r="T275" s="2"/>
      <c r="U275" s="2"/>
      <c r="V275" s="2"/>
      <c r="W275" s="2"/>
      <c r="X275" s="2"/>
      <c r="Y275" s="2"/>
      <c r="Z275" s="2"/>
    </row>
    <row r="276" spans="1:26" ht="48.75" customHeight="1" x14ac:dyDescent="0.3">
      <c r="A276" s="73" t="s">
        <v>816</v>
      </c>
      <c r="B276" s="74"/>
      <c r="C276" s="75"/>
      <c r="D276" s="76">
        <v>40617</v>
      </c>
      <c r="E276" s="77"/>
      <c r="F276" s="78"/>
      <c r="G276" s="79" t="s">
        <v>823</v>
      </c>
      <c r="H276" s="80"/>
      <c r="I276" s="65"/>
      <c r="J276" s="2"/>
      <c r="K276" s="2"/>
      <c r="L276" s="6"/>
      <c r="M276" s="2"/>
      <c r="N276" s="66"/>
      <c r="O276" s="2"/>
      <c r="P276" s="2"/>
      <c r="Q276" s="2"/>
      <c r="R276" s="7"/>
      <c r="S276" s="2"/>
      <c r="T276" s="2"/>
      <c r="U276" s="2"/>
      <c r="V276" s="2"/>
      <c r="W276" s="2"/>
      <c r="X276" s="2"/>
      <c r="Y276" s="2"/>
      <c r="Z276" s="2"/>
    </row>
    <row r="277" spans="1:26" ht="39.75" customHeight="1" x14ac:dyDescent="0.3">
      <c r="A277" s="73" t="s">
        <v>817</v>
      </c>
      <c r="B277" s="74"/>
      <c r="C277" s="75"/>
      <c r="D277" s="76" t="s">
        <v>820</v>
      </c>
      <c r="E277" s="77"/>
      <c r="F277" s="78"/>
      <c r="G277" s="79" t="s">
        <v>823</v>
      </c>
      <c r="H277" s="80"/>
      <c r="I277" s="65"/>
      <c r="J277" s="2"/>
      <c r="K277" s="2"/>
      <c r="L277" s="6"/>
      <c r="M277" s="2"/>
      <c r="N277" s="66"/>
      <c r="O277" s="2"/>
      <c r="P277" s="2"/>
      <c r="Q277" s="2"/>
      <c r="R277" s="7"/>
      <c r="S277" s="2"/>
      <c r="T277" s="2"/>
      <c r="U277" s="2"/>
      <c r="V277" s="2"/>
      <c r="W277" s="2"/>
      <c r="X277" s="2"/>
      <c r="Y277" s="2"/>
      <c r="Z277" s="2"/>
    </row>
    <row r="278" spans="1:26" ht="39.75" customHeight="1" x14ac:dyDescent="0.3">
      <c r="A278" s="73" t="s">
        <v>818</v>
      </c>
      <c r="B278" s="74"/>
      <c r="C278" s="75"/>
      <c r="D278" s="76">
        <v>42857</v>
      </c>
      <c r="E278" s="77"/>
      <c r="F278" s="78"/>
      <c r="G278" s="79" t="s">
        <v>824</v>
      </c>
      <c r="H278" s="80"/>
      <c r="I278" s="65"/>
      <c r="J278" s="2"/>
      <c r="K278" s="2"/>
      <c r="L278" s="6"/>
      <c r="M278" s="2"/>
      <c r="N278" s="66"/>
      <c r="O278" s="2"/>
      <c r="P278" s="2"/>
      <c r="Q278" s="2"/>
      <c r="R278" s="7"/>
      <c r="S278" s="2"/>
      <c r="T278" s="2"/>
      <c r="U278" s="2"/>
      <c r="V278" s="2"/>
      <c r="W278" s="2"/>
      <c r="X278" s="2"/>
      <c r="Y278" s="2"/>
      <c r="Z278" s="2"/>
    </row>
    <row r="279" spans="1:26" ht="39.75" customHeight="1" x14ac:dyDescent="0.3">
      <c r="A279" s="73" t="s">
        <v>819</v>
      </c>
      <c r="B279" s="74"/>
      <c r="C279" s="75"/>
      <c r="D279" s="76">
        <v>44144</v>
      </c>
      <c r="E279" s="77"/>
      <c r="F279" s="78"/>
      <c r="G279" s="79" t="s">
        <v>825</v>
      </c>
      <c r="H279" s="80"/>
      <c r="I279" s="65"/>
      <c r="J279" s="61"/>
      <c r="K279" s="2"/>
      <c r="L279" s="6"/>
      <c r="M279" s="2"/>
      <c r="N279" s="5"/>
      <c r="O279" s="2"/>
      <c r="P279" s="2"/>
      <c r="Q279" s="2"/>
      <c r="R279" s="7"/>
      <c r="S279" s="2"/>
      <c r="T279" s="2"/>
      <c r="U279" s="2"/>
      <c r="V279" s="2"/>
      <c r="W279" s="2"/>
      <c r="X279" s="2"/>
      <c r="Y279" s="2"/>
      <c r="Z279" s="2"/>
    </row>
    <row r="280" spans="1:26" ht="73.5" customHeight="1" x14ac:dyDescent="0.3">
      <c r="A280" s="60"/>
      <c r="B280" s="60"/>
      <c r="C280" s="60"/>
      <c r="D280" s="60"/>
      <c r="E280" s="60"/>
      <c r="F280" s="60"/>
      <c r="G280" s="60"/>
      <c r="H280" s="60"/>
      <c r="I280" s="60"/>
      <c r="J280" s="62"/>
      <c r="K280" s="2"/>
      <c r="L280" s="6"/>
      <c r="M280" s="2"/>
      <c r="N280" s="5"/>
      <c r="O280" s="2"/>
      <c r="P280" s="2"/>
      <c r="Q280" s="2"/>
      <c r="R280" s="7"/>
      <c r="S280" s="2"/>
      <c r="T280" s="2"/>
      <c r="U280" s="2"/>
      <c r="V280" s="2"/>
      <c r="W280" s="2"/>
      <c r="X280" s="2"/>
      <c r="Y280" s="2"/>
      <c r="Z280" s="2"/>
    </row>
    <row r="281" spans="1:26" ht="99.75" customHeight="1" x14ac:dyDescent="0.3">
      <c r="A281" s="102" t="s">
        <v>775</v>
      </c>
      <c r="B281" s="74"/>
      <c r="C281" s="74"/>
      <c r="D281" s="75"/>
      <c r="E281" s="102" t="s">
        <v>776</v>
      </c>
      <c r="F281" s="74"/>
      <c r="G281" s="74"/>
      <c r="H281" s="69" t="s">
        <v>777</v>
      </c>
      <c r="I281" s="68"/>
      <c r="J281" s="63"/>
      <c r="K281" s="2"/>
      <c r="L281" s="6"/>
      <c r="M281" s="2"/>
      <c r="N281" s="5"/>
      <c r="O281" s="2"/>
      <c r="P281" s="2"/>
      <c r="Q281" s="2"/>
      <c r="R281" s="7"/>
      <c r="S281" s="2"/>
      <c r="T281" s="2"/>
      <c r="U281" s="2"/>
      <c r="V281" s="2"/>
      <c r="W281" s="2"/>
      <c r="X281" s="2"/>
      <c r="Y281" s="2"/>
      <c r="Z281" s="2"/>
    </row>
    <row r="282" spans="1:26" ht="73.5" customHeight="1" x14ac:dyDescent="0.3">
      <c r="A282" s="4"/>
      <c r="B282" s="2"/>
      <c r="C282" s="2"/>
      <c r="D282" s="2"/>
      <c r="E282" s="2"/>
      <c r="F282" s="2"/>
      <c r="G282" s="2"/>
      <c r="H282" s="2"/>
      <c r="I282" s="2"/>
      <c r="J282" s="64"/>
      <c r="K282" s="2"/>
      <c r="L282" s="6"/>
      <c r="M282" s="2"/>
      <c r="N282" s="5"/>
      <c r="O282" s="2"/>
      <c r="P282" s="2"/>
      <c r="Q282" s="2"/>
      <c r="R282" s="7"/>
      <c r="S282" s="2"/>
      <c r="T282" s="2"/>
      <c r="U282" s="2"/>
      <c r="V282" s="2"/>
      <c r="W282" s="2"/>
      <c r="X282" s="2"/>
      <c r="Y282" s="2"/>
      <c r="Z282" s="2"/>
    </row>
    <row r="283" spans="1:26" ht="73.5" customHeight="1" x14ac:dyDescent="0.3">
      <c r="A283" s="4"/>
      <c r="B283" s="2"/>
      <c r="C283" s="2"/>
      <c r="D283" s="2"/>
      <c r="E283" s="2"/>
      <c r="F283" s="2"/>
      <c r="G283" s="2"/>
      <c r="H283" s="2"/>
      <c r="I283" s="2"/>
      <c r="J283" s="5"/>
      <c r="K283" s="2"/>
      <c r="L283" s="6"/>
      <c r="M283" s="2"/>
      <c r="N283" s="5"/>
      <c r="O283" s="2"/>
      <c r="P283" s="2"/>
      <c r="Q283" s="2"/>
      <c r="R283" s="7"/>
      <c r="S283" s="2"/>
      <c r="T283" s="2"/>
      <c r="U283" s="2"/>
      <c r="V283" s="2"/>
      <c r="W283" s="2"/>
      <c r="X283" s="2"/>
      <c r="Y283" s="2"/>
      <c r="Z283" s="2"/>
    </row>
    <row r="284" spans="1:26" ht="73.5" customHeight="1" x14ac:dyDescent="0.3">
      <c r="A284" s="4"/>
      <c r="B284" s="2"/>
      <c r="C284" s="2"/>
      <c r="D284" s="2"/>
      <c r="E284" s="2"/>
      <c r="F284" s="2"/>
      <c r="G284" s="2"/>
      <c r="H284" s="2"/>
      <c r="I284" s="2"/>
      <c r="J284" s="5"/>
      <c r="K284" s="2"/>
      <c r="L284" s="6"/>
      <c r="M284" s="2"/>
      <c r="N284" s="5"/>
      <c r="O284" s="2"/>
      <c r="P284" s="2"/>
      <c r="Q284" s="2"/>
      <c r="R284" s="7"/>
      <c r="S284" s="2"/>
      <c r="T284" s="2"/>
      <c r="U284" s="2"/>
      <c r="V284" s="2"/>
      <c r="W284" s="2"/>
      <c r="X284" s="2"/>
      <c r="Y284" s="2"/>
      <c r="Z284" s="2"/>
    </row>
    <row r="285" spans="1:26" ht="73.5" customHeight="1" x14ac:dyDescent="0.3">
      <c r="A285" s="4"/>
      <c r="B285" s="2"/>
      <c r="C285" s="2"/>
      <c r="D285" s="2"/>
      <c r="E285" s="2"/>
      <c r="F285" s="2"/>
      <c r="G285" s="2"/>
      <c r="H285" s="2"/>
      <c r="I285" s="2"/>
      <c r="J285" s="5"/>
      <c r="K285" s="2"/>
      <c r="L285" s="6"/>
      <c r="M285" s="2"/>
      <c r="N285" s="5"/>
      <c r="O285" s="2"/>
      <c r="P285" s="2"/>
      <c r="Q285" s="2"/>
      <c r="R285" s="7"/>
      <c r="S285" s="2"/>
      <c r="T285" s="2"/>
      <c r="U285" s="2"/>
      <c r="V285" s="2"/>
      <c r="W285" s="2"/>
      <c r="X285" s="2"/>
      <c r="Y285" s="2"/>
      <c r="Z285" s="2"/>
    </row>
    <row r="286" spans="1:26" ht="73.5" customHeight="1" x14ac:dyDescent="0.3">
      <c r="A286" s="4"/>
      <c r="B286" s="2"/>
      <c r="C286" s="2"/>
      <c r="D286" s="2"/>
      <c r="E286" s="2"/>
      <c r="F286" s="2"/>
      <c r="G286" s="2"/>
      <c r="H286" s="2"/>
      <c r="I286" s="2"/>
      <c r="J286" s="5"/>
      <c r="K286" s="2"/>
      <c r="L286" s="6"/>
      <c r="M286" s="2"/>
      <c r="N286" s="5"/>
      <c r="O286" s="2"/>
      <c r="P286" s="2"/>
      <c r="Q286" s="2"/>
      <c r="R286" s="7"/>
      <c r="S286" s="2"/>
      <c r="T286" s="2"/>
      <c r="U286" s="2"/>
      <c r="V286" s="2"/>
      <c r="W286" s="2"/>
      <c r="X286" s="2"/>
      <c r="Y286" s="2"/>
      <c r="Z286" s="2"/>
    </row>
    <row r="287" spans="1:26" ht="73.5" customHeight="1" x14ac:dyDescent="0.3">
      <c r="A287" s="4"/>
      <c r="B287" s="2"/>
      <c r="C287" s="2"/>
      <c r="D287" s="2"/>
      <c r="E287" s="2"/>
      <c r="F287" s="2"/>
      <c r="G287" s="2"/>
      <c r="H287" s="2"/>
      <c r="I287" s="2"/>
      <c r="J287" s="5"/>
      <c r="K287" s="2"/>
      <c r="L287" s="6"/>
      <c r="M287" s="2"/>
      <c r="N287" s="5"/>
      <c r="O287" s="2"/>
      <c r="P287" s="2"/>
      <c r="Q287" s="2"/>
      <c r="R287" s="7"/>
      <c r="S287" s="2"/>
      <c r="T287" s="2"/>
      <c r="U287" s="2"/>
      <c r="V287" s="2"/>
      <c r="W287" s="2"/>
      <c r="X287" s="2"/>
      <c r="Y287" s="2"/>
      <c r="Z287" s="2"/>
    </row>
    <row r="288" spans="1:26" ht="73.5" customHeight="1" x14ac:dyDescent="0.3">
      <c r="A288" s="4"/>
      <c r="B288" s="2"/>
      <c r="C288" s="2"/>
      <c r="D288" s="2"/>
      <c r="E288" s="2"/>
      <c r="F288" s="2"/>
      <c r="G288" s="2"/>
      <c r="H288" s="2"/>
      <c r="I288" s="2"/>
      <c r="J288" s="5"/>
      <c r="K288" s="2"/>
      <c r="L288" s="6"/>
      <c r="M288" s="2"/>
      <c r="N288" s="5"/>
      <c r="O288" s="2"/>
      <c r="P288" s="2"/>
      <c r="Q288" s="2"/>
      <c r="R288" s="7"/>
      <c r="S288" s="2"/>
      <c r="T288" s="2"/>
      <c r="U288" s="2"/>
      <c r="V288" s="2"/>
      <c r="W288" s="2"/>
      <c r="X288" s="2"/>
      <c r="Y288" s="2"/>
      <c r="Z288" s="2"/>
    </row>
    <row r="289" spans="1:26" ht="73.5" customHeight="1" x14ac:dyDescent="0.3">
      <c r="A289" s="4"/>
      <c r="B289" s="2"/>
      <c r="C289" s="2"/>
      <c r="D289" s="2"/>
      <c r="E289" s="2"/>
      <c r="F289" s="2"/>
      <c r="G289" s="2"/>
      <c r="H289" s="2"/>
      <c r="I289" s="2"/>
      <c r="J289" s="5"/>
      <c r="K289" s="2"/>
      <c r="L289" s="6"/>
      <c r="M289" s="2"/>
      <c r="N289" s="5"/>
      <c r="O289" s="2"/>
      <c r="P289" s="2"/>
      <c r="Q289" s="2"/>
      <c r="R289" s="7"/>
      <c r="S289" s="2"/>
      <c r="T289" s="2"/>
      <c r="U289" s="2"/>
      <c r="V289" s="2"/>
      <c r="W289" s="2"/>
      <c r="X289" s="2"/>
      <c r="Y289" s="2"/>
      <c r="Z289" s="2"/>
    </row>
    <row r="290" spans="1:26" ht="73.5" customHeight="1" x14ac:dyDescent="0.3">
      <c r="A290" s="4"/>
      <c r="B290" s="2"/>
      <c r="C290" s="2"/>
      <c r="D290" s="2"/>
      <c r="E290" s="2"/>
      <c r="F290" s="2"/>
      <c r="G290" s="2"/>
      <c r="H290" s="2"/>
      <c r="I290" s="2"/>
      <c r="J290" s="5"/>
      <c r="K290" s="2"/>
      <c r="L290" s="6"/>
      <c r="M290" s="2"/>
      <c r="N290" s="5"/>
      <c r="O290" s="2"/>
      <c r="P290" s="2"/>
      <c r="Q290" s="2"/>
      <c r="R290" s="7"/>
      <c r="S290" s="2"/>
      <c r="T290" s="2"/>
      <c r="U290" s="2"/>
      <c r="V290" s="2"/>
      <c r="W290" s="2"/>
      <c r="X290" s="2"/>
      <c r="Y290" s="2"/>
      <c r="Z290" s="2"/>
    </row>
    <row r="291" spans="1:26" ht="73.5" customHeight="1" x14ac:dyDescent="0.3">
      <c r="A291" s="4"/>
      <c r="B291" s="2"/>
      <c r="C291" s="2"/>
      <c r="D291" s="2"/>
      <c r="E291" s="2"/>
      <c r="F291" s="2"/>
      <c r="G291" s="2"/>
      <c r="H291" s="2"/>
      <c r="I291" s="2"/>
      <c r="J291" s="5"/>
      <c r="K291" s="2"/>
      <c r="L291" s="6"/>
      <c r="M291" s="2"/>
      <c r="N291" s="5"/>
      <c r="O291" s="2"/>
      <c r="P291" s="2"/>
      <c r="Q291" s="2"/>
      <c r="R291" s="7"/>
      <c r="S291" s="2"/>
      <c r="T291" s="2"/>
      <c r="U291" s="2"/>
      <c r="V291" s="2"/>
      <c r="W291" s="2"/>
      <c r="X291" s="2"/>
      <c r="Y291" s="2"/>
      <c r="Z291" s="2"/>
    </row>
    <row r="292" spans="1:26" ht="73.5" customHeight="1" x14ac:dyDescent="0.3">
      <c r="A292" s="4"/>
      <c r="B292" s="2"/>
      <c r="C292" s="2"/>
      <c r="D292" s="2"/>
      <c r="E292" s="2"/>
      <c r="F292" s="2"/>
      <c r="G292" s="2"/>
      <c r="H292" s="2"/>
      <c r="I292" s="2"/>
      <c r="J292" s="5"/>
      <c r="K292" s="2"/>
      <c r="L292" s="6"/>
      <c r="M292" s="2"/>
      <c r="N292" s="5"/>
      <c r="O292" s="2"/>
      <c r="P292" s="2"/>
      <c r="Q292" s="2"/>
      <c r="R292" s="7"/>
      <c r="S292" s="2"/>
      <c r="T292" s="2"/>
      <c r="U292" s="2"/>
      <c r="V292" s="2"/>
      <c r="W292" s="2"/>
      <c r="X292" s="2"/>
      <c r="Y292" s="2"/>
      <c r="Z292" s="2"/>
    </row>
    <row r="293" spans="1:26" ht="73.5" customHeight="1" x14ac:dyDescent="0.3">
      <c r="A293" s="4"/>
      <c r="B293" s="2"/>
      <c r="C293" s="2"/>
      <c r="D293" s="2"/>
      <c r="E293" s="2"/>
      <c r="F293" s="2"/>
      <c r="G293" s="2"/>
      <c r="H293" s="2"/>
      <c r="I293" s="2"/>
      <c r="J293" s="5"/>
      <c r="K293" s="2"/>
      <c r="L293" s="6"/>
      <c r="M293" s="2"/>
      <c r="N293" s="5"/>
      <c r="O293" s="2"/>
      <c r="P293" s="2"/>
      <c r="Q293" s="2"/>
      <c r="R293" s="7"/>
      <c r="S293" s="2"/>
      <c r="T293" s="2"/>
      <c r="U293" s="2"/>
      <c r="V293" s="2"/>
      <c r="W293" s="2"/>
      <c r="X293" s="2"/>
      <c r="Y293" s="2"/>
      <c r="Z293" s="2"/>
    </row>
    <row r="294" spans="1:26" ht="73.5" customHeight="1" x14ac:dyDescent="0.3">
      <c r="A294" s="4"/>
      <c r="B294" s="2"/>
      <c r="C294" s="2"/>
      <c r="D294" s="2"/>
      <c r="E294" s="2"/>
      <c r="F294" s="2"/>
      <c r="G294" s="2"/>
      <c r="H294" s="2"/>
      <c r="I294" s="2"/>
      <c r="J294" s="5"/>
      <c r="K294" s="2"/>
      <c r="L294" s="6"/>
      <c r="M294" s="2"/>
      <c r="N294" s="5"/>
      <c r="O294" s="2"/>
      <c r="P294" s="2"/>
      <c r="Q294" s="2"/>
      <c r="R294" s="7"/>
      <c r="S294" s="2"/>
      <c r="T294" s="2"/>
      <c r="U294" s="2"/>
      <c r="V294" s="2"/>
      <c r="W294" s="2"/>
      <c r="X294" s="2"/>
      <c r="Y294" s="2"/>
      <c r="Z294" s="2"/>
    </row>
    <row r="295" spans="1:26" ht="73.5" customHeight="1" x14ac:dyDescent="0.3">
      <c r="A295" s="4"/>
      <c r="B295" s="2"/>
      <c r="C295" s="2"/>
      <c r="D295" s="2"/>
      <c r="E295" s="2"/>
      <c r="F295" s="2"/>
      <c r="G295" s="2"/>
      <c r="H295" s="2"/>
      <c r="I295" s="2"/>
      <c r="J295" s="5"/>
      <c r="K295" s="2"/>
      <c r="L295" s="6"/>
      <c r="M295" s="2"/>
      <c r="N295" s="5"/>
      <c r="O295" s="2"/>
      <c r="P295" s="2"/>
      <c r="Q295" s="2"/>
      <c r="R295" s="7"/>
      <c r="S295" s="2"/>
      <c r="T295" s="2"/>
      <c r="U295" s="2"/>
      <c r="V295" s="2"/>
      <c r="W295" s="2"/>
      <c r="X295" s="2"/>
      <c r="Y295" s="2"/>
      <c r="Z295" s="2"/>
    </row>
    <row r="296" spans="1:26" ht="73.5" customHeight="1" x14ac:dyDescent="0.3">
      <c r="A296" s="4"/>
      <c r="B296" s="2"/>
      <c r="C296" s="2"/>
      <c r="D296" s="2"/>
      <c r="E296" s="2"/>
      <c r="F296" s="2"/>
      <c r="G296" s="2"/>
      <c r="H296" s="2"/>
      <c r="I296" s="2"/>
      <c r="J296" s="5"/>
      <c r="K296" s="2"/>
      <c r="L296" s="6"/>
      <c r="M296" s="2"/>
      <c r="N296" s="5"/>
      <c r="O296" s="2"/>
      <c r="P296" s="2"/>
      <c r="Q296" s="2"/>
      <c r="R296" s="7"/>
      <c r="S296" s="2"/>
      <c r="T296" s="2"/>
      <c r="U296" s="2"/>
      <c r="V296" s="2"/>
      <c r="W296" s="2"/>
      <c r="X296" s="2"/>
      <c r="Y296" s="2"/>
      <c r="Z296" s="2"/>
    </row>
    <row r="297" spans="1:26" ht="73.5" customHeight="1" x14ac:dyDescent="0.3">
      <c r="A297" s="4"/>
      <c r="B297" s="2"/>
      <c r="C297" s="2"/>
      <c r="D297" s="2"/>
      <c r="E297" s="2"/>
      <c r="F297" s="2"/>
      <c r="G297" s="2"/>
      <c r="H297" s="2"/>
      <c r="I297" s="2"/>
      <c r="J297" s="5"/>
      <c r="K297" s="2"/>
      <c r="L297" s="6"/>
      <c r="M297" s="2"/>
      <c r="N297" s="5"/>
      <c r="O297" s="2"/>
      <c r="P297" s="2"/>
      <c r="Q297" s="2"/>
      <c r="R297" s="7"/>
      <c r="S297" s="2"/>
      <c r="T297" s="2"/>
      <c r="U297" s="2"/>
      <c r="V297" s="2"/>
      <c r="W297" s="2"/>
      <c r="X297" s="2"/>
      <c r="Y297" s="2"/>
      <c r="Z297" s="2"/>
    </row>
    <row r="298" spans="1:26" ht="73.5" customHeight="1" x14ac:dyDescent="0.3">
      <c r="A298" s="4"/>
      <c r="B298" s="2"/>
      <c r="C298" s="2"/>
      <c r="D298" s="2"/>
      <c r="E298" s="2"/>
      <c r="F298" s="2"/>
      <c r="G298" s="2"/>
      <c r="H298" s="2"/>
      <c r="I298" s="2"/>
      <c r="J298" s="5"/>
      <c r="K298" s="2"/>
      <c r="L298" s="6"/>
      <c r="M298" s="2"/>
      <c r="N298" s="5"/>
      <c r="O298" s="2"/>
      <c r="P298" s="2"/>
      <c r="Q298" s="2"/>
      <c r="R298" s="7"/>
      <c r="S298" s="2"/>
      <c r="T298" s="2"/>
      <c r="U298" s="2"/>
      <c r="V298" s="2"/>
      <c r="W298" s="2"/>
      <c r="X298" s="2"/>
      <c r="Y298" s="2"/>
      <c r="Z298" s="2"/>
    </row>
    <row r="299" spans="1:26" ht="73.5" customHeight="1" x14ac:dyDescent="0.3">
      <c r="A299" s="4"/>
      <c r="B299" s="2"/>
      <c r="C299" s="2"/>
      <c r="D299" s="2"/>
      <c r="E299" s="2"/>
      <c r="F299" s="2"/>
      <c r="G299" s="2"/>
      <c r="H299" s="2"/>
      <c r="I299" s="2"/>
      <c r="J299" s="5"/>
      <c r="K299" s="2"/>
      <c r="L299" s="6"/>
      <c r="M299" s="2"/>
      <c r="N299" s="5"/>
      <c r="O299" s="2"/>
      <c r="P299" s="2"/>
      <c r="Q299" s="2"/>
      <c r="R299" s="7"/>
      <c r="S299" s="2"/>
      <c r="T299" s="2"/>
      <c r="U299" s="2"/>
      <c r="V299" s="2"/>
      <c r="W299" s="2"/>
      <c r="X299" s="2"/>
      <c r="Y299" s="2"/>
      <c r="Z299" s="2"/>
    </row>
    <row r="300" spans="1:26" ht="73.5" customHeight="1" x14ac:dyDescent="0.3">
      <c r="A300" s="4"/>
      <c r="B300" s="2"/>
      <c r="C300" s="2"/>
      <c r="D300" s="2"/>
      <c r="E300" s="2"/>
      <c r="F300" s="2"/>
      <c r="G300" s="2"/>
      <c r="H300" s="2"/>
      <c r="I300" s="2"/>
      <c r="J300" s="5"/>
      <c r="K300" s="2"/>
      <c r="L300" s="6"/>
      <c r="M300" s="2"/>
      <c r="N300" s="5"/>
      <c r="O300" s="2"/>
      <c r="P300" s="2"/>
      <c r="Q300" s="2"/>
      <c r="R300" s="7"/>
      <c r="S300" s="2"/>
      <c r="T300" s="2"/>
      <c r="U300" s="2"/>
      <c r="V300" s="2"/>
      <c r="W300" s="2"/>
      <c r="X300" s="2"/>
      <c r="Y300" s="2"/>
      <c r="Z300" s="2"/>
    </row>
    <row r="301" spans="1:26" ht="73.5" customHeight="1" x14ac:dyDescent="0.3">
      <c r="A301" s="4"/>
      <c r="B301" s="2"/>
      <c r="C301" s="2"/>
      <c r="D301" s="2"/>
      <c r="E301" s="2"/>
      <c r="F301" s="2"/>
      <c r="G301" s="2"/>
      <c r="H301" s="2"/>
      <c r="I301" s="2"/>
      <c r="J301" s="5"/>
      <c r="K301" s="2"/>
      <c r="L301" s="6"/>
      <c r="M301" s="2"/>
      <c r="N301" s="5"/>
      <c r="O301" s="2"/>
      <c r="P301" s="2"/>
      <c r="Q301" s="2"/>
      <c r="R301" s="7"/>
      <c r="S301" s="2"/>
      <c r="T301" s="2"/>
      <c r="U301" s="2"/>
      <c r="V301" s="2"/>
      <c r="W301" s="2"/>
      <c r="X301" s="2"/>
      <c r="Y301" s="2"/>
      <c r="Z301" s="2"/>
    </row>
    <row r="302" spans="1:26" ht="73.5" customHeight="1" x14ac:dyDescent="0.3">
      <c r="A302" s="4"/>
      <c r="B302" s="2"/>
      <c r="C302" s="2"/>
      <c r="D302" s="2"/>
      <c r="E302" s="2"/>
      <c r="F302" s="2"/>
      <c r="G302" s="2"/>
      <c r="H302" s="2"/>
      <c r="I302" s="2"/>
      <c r="J302" s="5"/>
      <c r="K302" s="2"/>
      <c r="L302" s="6"/>
      <c r="M302" s="2"/>
      <c r="N302" s="5"/>
      <c r="O302" s="2"/>
      <c r="P302" s="2"/>
      <c r="Q302" s="2"/>
      <c r="R302" s="7"/>
      <c r="S302" s="2"/>
      <c r="T302" s="2"/>
      <c r="U302" s="2"/>
      <c r="V302" s="2"/>
      <c r="W302" s="2"/>
      <c r="X302" s="2"/>
      <c r="Y302" s="2"/>
      <c r="Z302" s="2"/>
    </row>
    <row r="303" spans="1:26" ht="73.5" customHeight="1" x14ac:dyDescent="0.3">
      <c r="A303" s="4"/>
      <c r="B303" s="2"/>
      <c r="C303" s="2"/>
      <c r="D303" s="2"/>
      <c r="E303" s="2"/>
      <c r="F303" s="2"/>
      <c r="G303" s="2"/>
      <c r="H303" s="2"/>
      <c r="I303" s="2"/>
      <c r="J303" s="5"/>
      <c r="K303" s="2"/>
      <c r="L303" s="6"/>
      <c r="M303" s="2"/>
      <c r="N303" s="5"/>
      <c r="O303" s="2"/>
      <c r="P303" s="2"/>
      <c r="Q303" s="2"/>
      <c r="R303" s="7"/>
      <c r="S303" s="2"/>
      <c r="T303" s="2"/>
      <c r="U303" s="2"/>
      <c r="V303" s="2"/>
      <c r="W303" s="2"/>
      <c r="X303" s="2"/>
      <c r="Y303" s="2"/>
      <c r="Z303" s="2"/>
    </row>
    <row r="304" spans="1:26" ht="73.5" customHeight="1" x14ac:dyDescent="0.3">
      <c r="A304" s="4"/>
      <c r="B304" s="2"/>
      <c r="C304" s="2"/>
      <c r="D304" s="2"/>
      <c r="E304" s="2"/>
      <c r="F304" s="2"/>
      <c r="G304" s="2"/>
      <c r="H304" s="2"/>
      <c r="I304" s="2"/>
      <c r="J304" s="5"/>
      <c r="K304" s="2"/>
      <c r="L304" s="6"/>
      <c r="M304" s="2"/>
      <c r="N304" s="5"/>
      <c r="O304" s="2"/>
      <c r="P304" s="2"/>
      <c r="Q304" s="2"/>
      <c r="R304" s="7"/>
      <c r="S304" s="2"/>
      <c r="T304" s="2"/>
      <c r="U304" s="2"/>
      <c r="V304" s="2"/>
      <c r="W304" s="2"/>
      <c r="X304" s="2"/>
      <c r="Y304" s="2"/>
      <c r="Z304" s="2"/>
    </row>
    <row r="305" spans="1:26" ht="73.5" customHeight="1" x14ac:dyDescent="0.3">
      <c r="A305" s="4"/>
      <c r="B305" s="2"/>
      <c r="C305" s="2"/>
      <c r="D305" s="2"/>
      <c r="E305" s="2"/>
      <c r="F305" s="2"/>
      <c r="G305" s="2"/>
      <c r="H305" s="2"/>
      <c r="I305" s="2"/>
      <c r="J305" s="5"/>
      <c r="K305" s="2"/>
      <c r="L305" s="6"/>
      <c r="M305" s="2"/>
      <c r="N305" s="5"/>
      <c r="O305" s="2"/>
      <c r="P305" s="2"/>
      <c r="Q305" s="2"/>
      <c r="R305" s="7"/>
      <c r="S305" s="2"/>
      <c r="T305" s="2"/>
      <c r="U305" s="2"/>
      <c r="V305" s="2"/>
      <c r="W305" s="2"/>
      <c r="X305" s="2"/>
      <c r="Y305" s="2"/>
      <c r="Z305" s="2"/>
    </row>
    <row r="306" spans="1:26" ht="73.5" customHeight="1" x14ac:dyDescent="0.3">
      <c r="A306" s="4"/>
      <c r="B306" s="2"/>
      <c r="C306" s="2"/>
      <c r="D306" s="2"/>
      <c r="E306" s="2"/>
      <c r="F306" s="2"/>
      <c r="G306" s="2"/>
      <c r="H306" s="2"/>
      <c r="I306" s="2"/>
      <c r="J306" s="5"/>
      <c r="K306" s="2"/>
      <c r="L306" s="6"/>
      <c r="M306" s="2"/>
      <c r="N306" s="5"/>
      <c r="O306" s="2"/>
      <c r="P306" s="2"/>
      <c r="Q306" s="2"/>
      <c r="R306" s="7"/>
      <c r="S306" s="2"/>
      <c r="T306" s="2"/>
      <c r="U306" s="2"/>
      <c r="V306" s="2"/>
      <c r="W306" s="2"/>
      <c r="X306" s="2"/>
      <c r="Y306" s="2"/>
      <c r="Z306" s="2"/>
    </row>
    <row r="307" spans="1:26" ht="73.5" customHeight="1" x14ac:dyDescent="0.3">
      <c r="A307" s="4"/>
      <c r="B307" s="2"/>
      <c r="C307" s="2"/>
      <c r="D307" s="2"/>
      <c r="E307" s="2"/>
      <c r="F307" s="2"/>
      <c r="G307" s="2"/>
      <c r="H307" s="2"/>
      <c r="I307" s="2"/>
      <c r="J307" s="5"/>
      <c r="K307" s="2"/>
      <c r="L307" s="6"/>
      <c r="M307" s="2"/>
      <c r="N307" s="5"/>
      <c r="O307" s="2"/>
      <c r="P307" s="2"/>
      <c r="Q307" s="2"/>
      <c r="R307" s="7"/>
      <c r="S307" s="2"/>
      <c r="T307" s="2"/>
      <c r="U307" s="2"/>
      <c r="V307" s="2"/>
      <c r="W307" s="2"/>
      <c r="X307" s="2"/>
      <c r="Y307" s="2"/>
      <c r="Z307" s="2"/>
    </row>
    <row r="308" spans="1:26" ht="73.5" customHeight="1" x14ac:dyDescent="0.3">
      <c r="A308" s="4"/>
      <c r="B308" s="2"/>
      <c r="C308" s="2"/>
      <c r="D308" s="2"/>
      <c r="E308" s="2"/>
      <c r="F308" s="2"/>
      <c r="G308" s="2"/>
      <c r="H308" s="2"/>
      <c r="I308" s="2"/>
      <c r="J308" s="5"/>
      <c r="K308" s="2"/>
      <c r="L308" s="6"/>
      <c r="M308" s="2"/>
      <c r="N308" s="5"/>
      <c r="O308" s="2"/>
      <c r="P308" s="2"/>
      <c r="Q308" s="2"/>
      <c r="R308" s="7"/>
      <c r="S308" s="2"/>
      <c r="T308" s="2"/>
      <c r="U308" s="2"/>
      <c r="V308" s="2"/>
      <c r="W308" s="2"/>
      <c r="X308" s="2"/>
      <c r="Y308" s="2"/>
      <c r="Z308" s="2"/>
    </row>
    <row r="309" spans="1:26" ht="73.5" customHeight="1" x14ac:dyDescent="0.3">
      <c r="A309" s="4"/>
      <c r="B309" s="2"/>
      <c r="C309" s="2"/>
      <c r="D309" s="2"/>
      <c r="E309" s="2"/>
      <c r="F309" s="2"/>
      <c r="G309" s="2"/>
      <c r="H309" s="2"/>
      <c r="I309" s="2"/>
      <c r="J309" s="5"/>
      <c r="K309" s="2"/>
      <c r="L309" s="6"/>
      <c r="M309" s="2"/>
      <c r="N309" s="5"/>
      <c r="O309" s="2"/>
      <c r="P309" s="2"/>
      <c r="Q309" s="2"/>
      <c r="R309" s="7"/>
      <c r="S309" s="2"/>
      <c r="T309" s="2"/>
      <c r="U309" s="2"/>
      <c r="V309" s="2"/>
      <c r="W309" s="2"/>
      <c r="X309" s="2"/>
      <c r="Y309" s="2"/>
      <c r="Z309" s="2"/>
    </row>
    <row r="310" spans="1:26" ht="73.5" customHeight="1" x14ac:dyDescent="0.3">
      <c r="A310" s="4"/>
      <c r="B310" s="2"/>
      <c r="C310" s="2"/>
      <c r="D310" s="2"/>
      <c r="E310" s="2"/>
      <c r="F310" s="2"/>
      <c r="G310" s="2"/>
      <c r="H310" s="2"/>
      <c r="I310" s="2"/>
      <c r="J310" s="5"/>
      <c r="K310" s="2"/>
      <c r="L310" s="6"/>
      <c r="M310" s="2"/>
      <c r="N310" s="5"/>
      <c r="O310" s="2"/>
      <c r="P310" s="2"/>
      <c r="Q310" s="2"/>
      <c r="R310" s="7"/>
      <c r="S310" s="2"/>
      <c r="T310" s="2"/>
      <c r="U310" s="2"/>
      <c r="V310" s="2"/>
      <c r="W310" s="2"/>
      <c r="X310" s="2"/>
      <c r="Y310" s="2"/>
      <c r="Z310" s="2"/>
    </row>
    <row r="311" spans="1:26" ht="73.5" customHeight="1" x14ac:dyDescent="0.3">
      <c r="A311" s="4"/>
      <c r="B311" s="2"/>
      <c r="C311" s="2"/>
      <c r="D311" s="2"/>
      <c r="E311" s="2"/>
      <c r="F311" s="2"/>
      <c r="G311" s="2"/>
      <c r="H311" s="2"/>
      <c r="I311" s="2"/>
      <c r="J311" s="5"/>
      <c r="K311" s="2"/>
      <c r="L311" s="6"/>
      <c r="M311" s="2"/>
      <c r="N311" s="5"/>
      <c r="O311" s="2"/>
      <c r="P311" s="2"/>
      <c r="Q311" s="2"/>
      <c r="R311" s="7"/>
      <c r="S311" s="2"/>
      <c r="T311" s="2"/>
      <c r="U311" s="2"/>
      <c r="V311" s="2"/>
      <c r="W311" s="2"/>
      <c r="X311" s="2"/>
      <c r="Y311" s="2"/>
      <c r="Z311" s="2"/>
    </row>
    <row r="312" spans="1:26" ht="73.5" customHeight="1" x14ac:dyDescent="0.3">
      <c r="A312" s="4"/>
      <c r="B312" s="2"/>
      <c r="C312" s="2"/>
      <c r="D312" s="2"/>
      <c r="E312" s="2"/>
      <c r="F312" s="2"/>
      <c r="G312" s="2"/>
      <c r="H312" s="2"/>
      <c r="I312" s="2"/>
      <c r="J312" s="5"/>
      <c r="K312" s="2"/>
      <c r="L312" s="6"/>
      <c r="M312" s="2"/>
      <c r="N312" s="5"/>
      <c r="O312" s="2"/>
      <c r="P312" s="2"/>
      <c r="Q312" s="2"/>
      <c r="R312" s="7"/>
      <c r="S312" s="2"/>
      <c r="T312" s="2"/>
      <c r="U312" s="2"/>
      <c r="V312" s="2"/>
      <c r="W312" s="2"/>
      <c r="X312" s="2"/>
      <c r="Y312" s="2"/>
      <c r="Z312" s="2"/>
    </row>
    <row r="313" spans="1:26" ht="73.5" customHeight="1" x14ac:dyDescent="0.3">
      <c r="A313" s="4"/>
      <c r="B313" s="2"/>
      <c r="C313" s="2"/>
      <c r="D313" s="2"/>
      <c r="E313" s="2"/>
      <c r="F313" s="2"/>
      <c r="G313" s="2"/>
      <c r="H313" s="2"/>
      <c r="I313" s="2"/>
      <c r="J313" s="5"/>
      <c r="K313" s="2"/>
      <c r="L313" s="6"/>
      <c r="M313" s="2"/>
      <c r="N313" s="5"/>
      <c r="O313" s="2"/>
      <c r="P313" s="2"/>
      <c r="Q313" s="2"/>
      <c r="R313" s="7"/>
      <c r="S313" s="2"/>
      <c r="T313" s="2"/>
      <c r="U313" s="2"/>
      <c r="V313" s="2"/>
      <c r="W313" s="2"/>
      <c r="X313" s="2"/>
      <c r="Y313" s="2"/>
      <c r="Z313" s="2"/>
    </row>
    <row r="314" spans="1:26" ht="73.5" customHeight="1" x14ac:dyDescent="0.3">
      <c r="A314" s="4"/>
      <c r="B314" s="2"/>
      <c r="C314" s="2"/>
      <c r="D314" s="2"/>
      <c r="E314" s="2"/>
      <c r="F314" s="2"/>
      <c r="G314" s="2"/>
      <c r="H314" s="2"/>
      <c r="I314" s="2"/>
      <c r="J314" s="5"/>
      <c r="K314" s="2"/>
      <c r="L314" s="6"/>
      <c r="M314" s="2"/>
      <c r="N314" s="5"/>
      <c r="O314" s="2"/>
      <c r="P314" s="2"/>
      <c r="Q314" s="2"/>
      <c r="R314" s="7"/>
      <c r="S314" s="2"/>
      <c r="T314" s="2"/>
      <c r="U314" s="2"/>
      <c r="V314" s="2"/>
      <c r="W314" s="2"/>
      <c r="X314" s="2"/>
      <c r="Y314" s="2"/>
      <c r="Z314" s="2"/>
    </row>
    <row r="315" spans="1:26" ht="73.5" customHeight="1" x14ac:dyDescent="0.3">
      <c r="A315" s="4"/>
      <c r="B315" s="2"/>
      <c r="C315" s="2"/>
      <c r="D315" s="2"/>
      <c r="E315" s="2"/>
      <c r="F315" s="2"/>
      <c r="G315" s="2"/>
      <c r="H315" s="2"/>
      <c r="I315" s="2"/>
      <c r="J315" s="5"/>
      <c r="K315" s="2"/>
      <c r="L315" s="6"/>
      <c r="M315" s="2"/>
      <c r="N315" s="5"/>
      <c r="O315" s="2"/>
      <c r="P315" s="2"/>
      <c r="Q315" s="2"/>
      <c r="R315" s="7"/>
      <c r="S315" s="2"/>
      <c r="T315" s="2"/>
      <c r="U315" s="2"/>
      <c r="V315" s="2"/>
      <c r="W315" s="2"/>
      <c r="X315" s="2"/>
      <c r="Y315" s="2"/>
      <c r="Z315" s="2"/>
    </row>
    <row r="316" spans="1:26" ht="73.5" customHeight="1" x14ac:dyDescent="0.3">
      <c r="A316" s="4"/>
      <c r="B316" s="2"/>
      <c r="C316" s="2"/>
      <c r="D316" s="2"/>
      <c r="E316" s="2"/>
      <c r="F316" s="2"/>
      <c r="G316" s="2"/>
      <c r="H316" s="2"/>
      <c r="I316" s="2"/>
      <c r="J316" s="5"/>
      <c r="K316" s="2"/>
      <c r="L316" s="6"/>
      <c r="M316" s="2"/>
      <c r="N316" s="5"/>
      <c r="O316" s="2"/>
      <c r="P316" s="2"/>
      <c r="Q316" s="2"/>
      <c r="R316" s="7"/>
      <c r="S316" s="2"/>
      <c r="T316" s="2"/>
      <c r="U316" s="2"/>
      <c r="V316" s="2"/>
      <c r="W316" s="2"/>
      <c r="X316" s="2"/>
      <c r="Y316" s="2"/>
      <c r="Z316" s="2"/>
    </row>
    <row r="317" spans="1:26" ht="73.5" customHeight="1" x14ac:dyDescent="0.3">
      <c r="A317" s="4"/>
      <c r="B317" s="2"/>
      <c r="C317" s="2"/>
      <c r="D317" s="2"/>
      <c r="E317" s="2"/>
      <c r="F317" s="2"/>
      <c r="G317" s="2"/>
      <c r="H317" s="2"/>
      <c r="I317" s="2"/>
      <c r="J317" s="5"/>
      <c r="K317" s="2"/>
      <c r="L317" s="6"/>
      <c r="M317" s="2"/>
      <c r="N317" s="5"/>
      <c r="O317" s="2"/>
      <c r="P317" s="2"/>
      <c r="Q317" s="2"/>
      <c r="R317" s="7"/>
      <c r="S317" s="2"/>
      <c r="T317" s="2"/>
      <c r="U317" s="2"/>
      <c r="V317" s="2"/>
      <c r="W317" s="2"/>
      <c r="X317" s="2"/>
      <c r="Y317" s="2"/>
      <c r="Z317" s="2"/>
    </row>
    <row r="318" spans="1:26" ht="73.5" customHeight="1" x14ac:dyDescent="0.3">
      <c r="A318" s="4"/>
      <c r="B318" s="2"/>
      <c r="C318" s="2"/>
      <c r="D318" s="2"/>
      <c r="E318" s="2"/>
      <c r="F318" s="2"/>
      <c r="G318" s="2"/>
      <c r="H318" s="2"/>
      <c r="I318" s="2"/>
      <c r="J318" s="5"/>
      <c r="K318" s="2"/>
      <c r="L318" s="6"/>
      <c r="M318" s="2"/>
      <c r="N318" s="5"/>
      <c r="O318" s="2"/>
      <c r="P318" s="2"/>
      <c r="Q318" s="2"/>
      <c r="R318" s="7"/>
      <c r="S318" s="2"/>
      <c r="T318" s="2"/>
      <c r="U318" s="2"/>
      <c r="V318" s="2"/>
      <c r="W318" s="2"/>
      <c r="X318" s="2"/>
      <c r="Y318" s="2"/>
      <c r="Z318" s="2"/>
    </row>
    <row r="319" spans="1:26" ht="73.5" customHeight="1" x14ac:dyDescent="0.3">
      <c r="A319" s="4"/>
      <c r="B319" s="2"/>
      <c r="C319" s="2"/>
      <c r="D319" s="2"/>
      <c r="E319" s="2"/>
      <c r="F319" s="2"/>
      <c r="G319" s="2"/>
      <c r="H319" s="2"/>
      <c r="I319" s="2"/>
      <c r="J319" s="5"/>
      <c r="K319" s="2"/>
      <c r="L319" s="6"/>
      <c r="M319" s="2"/>
      <c r="N319" s="5"/>
      <c r="O319" s="2"/>
      <c r="P319" s="2"/>
      <c r="Q319" s="2"/>
      <c r="R319" s="7"/>
      <c r="S319" s="2"/>
      <c r="T319" s="2"/>
      <c r="U319" s="2"/>
      <c r="V319" s="2"/>
      <c r="W319" s="2"/>
      <c r="X319" s="2"/>
      <c r="Y319" s="2"/>
      <c r="Z319" s="2"/>
    </row>
    <row r="320" spans="1:26" ht="73.5" customHeight="1" x14ac:dyDescent="0.3">
      <c r="A320" s="4"/>
      <c r="B320" s="2"/>
      <c r="C320" s="2"/>
      <c r="D320" s="2"/>
      <c r="E320" s="2"/>
      <c r="F320" s="2"/>
      <c r="G320" s="2"/>
      <c r="H320" s="2"/>
      <c r="I320" s="2"/>
      <c r="J320" s="5"/>
      <c r="K320" s="2"/>
      <c r="L320" s="6"/>
      <c r="M320" s="2"/>
      <c r="N320" s="5"/>
      <c r="O320" s="2"/>
      <c r="P320" s="2"/>
      <c r="Q320" s="2"/>
      <c r="R320" s="7"/>
      <c r="S320" s="2"/>
      <c r="T320" s="2"/>
      <c r="U320" s="2"/>
      <c r="V320" s="2"/>
      <c r="W320" s="2"/>
      <c r="X320" s="2"/>
      <c r="Y320" s="2"/>
      <c r="Z320" s="2"/>
    </row>
    <row r="321" spans="1:26" ht="73.5" customHeight="1" x14ac:dyDescent="0.3">
      <c r="A321" s="4"/>
      <c r="B321" s="2"/>
      <c r="C321" s="2"/>
      <c r="D321" s="2"/>
      <c r="E321" s="2"/>
      <c r="F321" s="2"/>
      <c r="G321" s="2"/>
      <c r="H321" s="2"/>
      <c r="I321" s="2"/>
      <c r="J321" s="5"/>
      <c r="K321" s="2"/>
      <c r="L321" s="6"/>
      <c r="M321" s="2"/>
      <c r="N321" s="5"/>
      <c r="O321" s="2"/>
      <c r="P321" s="2"/>
      <c r="Q321" s="2"/>
      <c r="R321" s="7"/>
      <c r="S321" s="2"/>
      <c r="T321" s="2"/>
      <c r="U321" s="2"/>
      <c r="V321" s="2"/>
      <c r="W321" s="2"/>
      <c r="X321" s="2"/>
      <c r="Y321" s="2"/>
      <c r="Z321" s="2"/>
    </row>
    <row r="322" spans="1:26" ht="73.5" customHeight="1" x14ac:dyDescent="0.3">
      <c r="A322" s="4"/>
      <c r="B322" s="2"/>
      <c r="C322" s="2"/>
      <c r="D322" s="2"/>
      <c r="E322" s="2"/>
      <c r="F322" s="2"/>
      <c r="G322" s="2"/>
      <c r="H322" s="2"/>
      <c r="I322" s="2"/>
      <c r="J322" s="5"/>
      <c r="K322" s="2"/>
      <c r="L322" s="6"/>
      <c r="M322" s="2"/>
      <c r="N322" s="5"/>
      <c r="O322" s="2"/>
      <c r="P322" s="2"/>
      <c r="Q322" s="2"/>
      <c r="R322" s="7"/>
      <c r="S322" s="2"/>
      <c r="T322" s="2"/>
      <c r="U322" s="2"/>
      <c r="V322" s="2"/>
      <c r="W322" s="2"/>
      <c r="X322" s="2"/>
      <c r="Y322" s="2"/>
      <c r="Z322" s="2"/>
    </row>
    <row r="323" spans="1:26" ht="73.5" customHeight="1" x14ac:dyDescent="0.3">
      <c r="A323" s="4"/>
      <c r="B323" s="2"/>
      <c r="C323" s="2"/>
      <c r="D323" s="2"/>
      <c r="E323" s="2"/>
      <c r="F323" s="2"/>
      <c r="G323" s="2"/>
      <c r="H323" s="2"/>
      <c r="I323" s="2"/>
      <c r="J323" s="5"/>
      <c r="K323" s="2"/>
      <c r="L323" s="6"/>
      <c r="M323" s="2"/>
      <c r="N323" s="5"/>
      <c r="O323" s="2"/>
      <c r="P323" s="2"/>
      <c r="Q323" s="2"/>
      <c r="R323" s="7"/>
      <c r="S323" s="2"/>
      <c r="T323" s="2"/>
      <c r="U323" s="2"/>
      <c r="V323" s="2"/>
      <c r="W323" s="2"/>
      <c r="X323" s="2"/>
      <c r="Y323" s="2"/>
      <c r="Z323" s="2"/>
    </row>
    <row r="324" spans="1:26" ht="73.5" customHeight="1" x14ac:dyDescent="0.3">
      <c r="A324" s="4"/>
      <c r="B324" s="2"/>
      <c r="C324" s="2"/>
      <c r="D324" s="2"/>
      <c r="E324" s="2"/>
      <c r="F324" s="2"/>
      <c r="G324" s="2"/>
      <c r="H324" s="2"/>
      <c r="I324" s="2"/>
      <c r="J324" s="5"/>
      <c r="K324" s="2"/>
      <c r="L324" s="6"/>
      <c r="M324" s="2"/>
      <c r="N324" s="5"/>
      <c r="O324" s="2"/>
      <c r="P324" s="2"/>
      <c r="Q324" s="2"/>
      <c r="R324" s="7"/>
      <c r="S324" s="2"/>
      <c r="T324" s="2"/>
      <c r="U324" s="2"/>
      <c r="V324" s="2"/>
      <c r="W324" s="2"/>
      <c r="X324" s="2"/>
      <c r="Y324" s="2"/>
      <c r="Z324" s="2"/>
    </row>
    <row r="325" spans="1:26" ht="73.5" customHeight="1" x14ac:dyDescent="0.3">
      <c r="A325" s="4"/>
      <c r="B325" s="2"/>
      <c r="C325" s="2"/>
      <c r="D325" s="2"/>
      <c r="E325" s="2"/>
      <c r="F325" s="2"/>
      <c r="G325" s="2"/>
      <c r="H325" s="2"/>
      <c r="I325" s="2"/>
      <c r="J325" s="5"/>
      <c r="K325" s="2"/>
      <c r="L325" s="6"/>
      <c r="M325" s="2"/>
      <c r="N325" s="5"/>
      <c r="O325" s="2"/>
      <c r="P325" s="2"/>
      <c r="Q325" s="2"/>
      <c r="R325" s="7"/>
      <c r="S325" s="2"/>
      <c r="T325" s="2"/>
      <c r="U325" s="2"/>
      <c r="V325" s="2"/>
      <c r="W325" s="2"/>
      <c r="X325" s="2"/>
      <c r="Y325" s="2"/>
      <c r="Z325" s="2"/>
    </row>
    <row r="326" spans="1:26" ht="73.5" customHeight="1" x14ac:dyDescent="0.3">
      <c r="A326" s="4"/>
      <c r="B326" s="2"/>
      <c r="C326" s="2"/>
      <c r="D326" s="2"/>
      <c r="E326" s="2"/>
      <c r="F326" s="2"/>
      <c r="G326" s="2"/>
      <c r="H326" s="2"/>
      <c r="I326" s="2"/>
      <c r="J326" s="5"/>
      <c r="K326" s="2"/>
      <c r="L326" s="6"/>
      <c r="M326" s="2"/>
      <c r="N326" s="5"/>
      <c r="O326" s="2"/>
      <c r="P326" s="2"/>
      <c r="Q326" s="2"/>
      <c r="R326" s="7"/>
      <c r="S326" s="2"/>
      <c r="T326" s="2"/>
      <c r="U326" s="2"/>
      <c r="V326" s="2"/>
      <c r="W326" s="2"/>
      <c r="X326" s="2"/>
      <c r="Y326" s="2"/>
      <c r="Z326" s="2"/>
    </row>
    <row r="327" spans="1:26" ht="73.5" customHeight="1" x14ac:dyDescent="0.3">
      <c r="A327" s="4"/>
      <c r="B327" s="2"/>
      <c r="C327" s="2"/>
      <c r="D327" s="2"/>
      <c r="E327" s="2"/>
      <c r="F327" s="2"/>
      <c r="G327" s="2"/>
      <c r="H327" s="2"/>
      <c r="I327" s="2"/>
      <c r="J327" s="5"/>
      <c r="K327" s="2"/>
      <c r="L327" s="6"/>
      <c r="M327" s="2"/>
      <c r="N327" s="5"/>
      <c r="O327" s="2"/>
      <c r="P327" s="2"/>
      <c r="Q327" s="2"/>
      <c r="R327" s="7"/>
      <c r="S327" s="2"/>
      <c r="T327" s="2"/>
      <c r="U327" s="2"/>
      <c r="V327" s="2"/>
      <c r="W327" s="2"/>
      <c r="X327" s="2"/>
      <c r="Y327" s="2"/>
      <c r="Z327" s="2"/>
    </row>
    <row r="328" spans="1:26" ht="73.5" customHeight="1" x14ac:dyDescent="0.3">
      <c r="A328" s="4"/>
      <c r="B328" s="2"/>
      <c r="C328" s="2"/>
      <c r="D328" s="2"/>
      <c r="E328" s="2"/>
      <c r="F328" s="2"/>
      <c r="G328" s="2"/>
      <c r="H328" s="2"/>
      <c r="I328" s="2"/>
      <c r="J328" s="5"/>
      <c r="K328" s="2"/>
      <c r="L328" s="6"/>
      <c r="M328" s="2"/>
      <c r="N328" s="5"/>
      <c r="O328" s="2"/>
      <c r="P328" s="2"/>
      <c r="Q328" s="2"/>
      <c r="R328" s="7"/>
      <c r="S328" s="2"/>
      <c r="T328" s="2"/>
      <c r="U328" s="2"/>
      <c r="V328" s="2"/>
      <c r="W328" s="2"/>
      <c r="X328" s="2"/>
      <c r="Y328" s="2"/>
      <c r="Z328" s="2"/>
    </row>
    <row r="329" spans="1:26" ht="73.5" customHeight="1" x14ac:dyDescent="0.3">
      <c r="A329" s="4"/>
      <c r="B329" s="2"/>
      <c r="C329" s="2"/>
      <c r="D329" s="2"/>
      <c r="E329" s="2"/>
      <c r="F329" s="2"/>
      <c r="G329" s="2"/>
      <c r="H329" s="2"/>
      <c r="I329" s="2"/>
      <c r="J329" s="5"/>
      <c r="K329" s="2"/>
      <c r="L329" s="6"/>
      <c r="M329" s="2"/>
      <c r="N329" s="5"/>
      <c r="O329" s="2"/>
      <c r="P329" s="2"/>
      <c r="Q329" s="2"/>
      <c r="R329" s="7"/>
      <c r="S329" s="2"/>
      <c r="T329" s="2"/>
      <c r="U329" s="2"/>
      <c r="V329" s="2"/>
      <c r="W329" s="2"/>
      <c r="X329" s="2"/>
      <c r="Y329" s="2"/>
      <c r="Z329" s="2"/>
    </row>
    <row r="330" spans="1:26" ht="73.5" customHeight="1" x14ac:dyDescent="0.3">
      <c r="A330" s="4"/>
      <c r="B330" s="2"/>
      <c r="C330" s="2"/>
      <c r="D330" s="2"/>
      <c r="E330" s="2"/>
      <c r="F330" s="2"/>
      <c r="G330" s="2"/>
      <c r="H330" s="2"/>
      <c r="I330" s="2"/>
      <c r="J330" s="5"/>
      <c r="K330" s="2"/>
      <c r="L330" s="6"/>
      <c r="M330" s="2"/>
      <c r="N330" s="5"/>
      <c r="O330" s="2"/>
      <c r="P330" s="2"/>
      <c r="Q330" s="2"/>
      <c r="R330" s="7"/>
      <c r="S330" s="2"/>
      <c r="T330" s="2"/>
      <c r="U330" s="2"/>
      <c r="V330" s="2"/>
      <c r="W330" s="2"/>
      <c r="X330" s="2"/>
      <c r="Y330" s="2"/>
      <c r="Z330" s="2"/>
    </row>
    <row r="331" spans="1:26" ht="73.5" customHeight="1" x14ac:dyDescent="0.3">
      <c r="A331" s="4"/>
      <c r="B331" s="2"/>
      <c r="C331" s="2"/>
      <c r="D331" s="2"/>
      <c r="E331" s="2"/>
      <c r="F331" s="2"/>
      <c r="G331" s="2"/>
      <c r="H331" s="2"/>
      <c r="I331" s="2"/>
      <c r="J331" s="5"/>
      <c r="K331" s="2"/>
      <c r="L331" s="6"/>
      <c r="M331" s="2"/>
      <c r="N331" s="5"/>
      <c r="O331" s="2"/>
      <c r="P331" s="2"/>
      <c r="Q331" s="2"/>
      <c r="R331" s="7"/>
      <c r="S331" s="2"/>
      <c r="T331" s="2"/>
      <c r="U331" s="2"/>
      <c r="V331" s="2"/>
      <c r="W331" s="2"/>
      <c r="X331" s="2"/>
      <c r="Y331" s="2"/>
      <c r="Z331" s="2"/>
    </row>
    <row r="332" spans="1:26" ht="73.5" customHeight="1" x14ac:dyDescent="0.3">
      <c r="A332" s="4"/>
      <c r="B332" s="2"/>
      <c r="C332" s="2"/>
      <c r="D332" s="2"/>
      <c r="E332" s="2"/>
      <c r="F332" s="2"/>
      <c r="G332" s="2"/>
      <c r="H332" s="2"/>
      <c r="I332" s="2"/>
      <c r="J332" s="5"/>
      <c r="K332" s="2"/>
      <c r="L332" s="6"/>
      <c r="M332" s="2"/>
      <c r="N332" s="5"/>
      <c r="O332" s="2"/>
      <c r="P332" s="2"/>
      <c r="Q332" s="2"/>
      <c r="R332" s="7"/>
      <c r="S332" s="2"/>
      <c r="T332" s="2"/>
      <c r="U332" s="2"/>
      <c r="V332" s="2"/>
      <c r="W332" s="2"/>
      <c r="X332" s="2"/>
      <c r="Y332" s="2"/>
      <c r="Z332" s="2"/>
    </row>
    <row r="333" spans="1:26" ht="73.5" customHeight="1" x14ac:dyDescent="0.3">
      <c r="A333" s="4"/>
      <c r="B333" s="2"/>
      <c r="C333" s="2"/>
      <c r="D333" s="2"/>
      <c r="E333" s="2"/>
      <c r="F333" s="2"/>
      <c r="G333" s="2"/>
      <c r="H333" s="2"/>
      <c r="I333" s="2"/>
      <c r="J333" s="5"/>
      <c r="K333" s="2"/>
      <c r="L333" s="6"/>
      <c r="M333" s="2"/>
      <c r="N333" s="5"/>
      <c r="O333" s="2"/>
      <c r="P333" s="2"/>
      <c r="Q333" s="2"/>
      <c r="R333" s="7"/>
      <c r="S333" s="2"/>
      <c r="T333" s="2"/>
      <c r="U333" s="2"/>
      <c r="V333" s="2"/>
      <c r="W333" s="2"/>
      <c r="X333" s="2"/>
      <c r="Y333" s="2"/>
      <c r="Z333" s="2"/>
    </row>
    <row r="334" spans="1:26" ht="73.5" customHeight="1" x14ac:dyDescent="0.3">
      <c r="A334" s="4"/>
      <c r="B334" s="2"/>
      <c r="C334" s="2"/>
      <c r="D334" s="2"/>
      <c r="E334" s="2"/>
      <c r="F334" s="2"/>
      <c r="G334" s="2"/>
      <c r="H334" s="2"/>
      <c r="I334" s="2"/>
      <c r="J334" s="5"/>
      <c r="K334" s="2"/>
      <c r="L334" s="6"/>
      <c r="M334" s="2"/>
      <c r="N334" s="5"/>
      <c r="O334" s="2"/>
      <c r="P334" s="2"/>
      <c r="Q334" s="2"/>
      <c r="R334" s="7"/>
      <c r="S334" s="2"/>
      <c r="T334" s="2"/>
      <c r="U334" s="2"/>
      <c r="V334" s="2"/>
      <c r="W334" s="2"/>
      <c r="X334" s="2"/>
      <c r="Y334" s="2"/>
      <c r="Z334" s="2"/>
    </row>
    <row r="335" spans="1:26" ht="73.5" customHeight="1" x14ac:dyDescent="0.3">
      <c r="A335" s="4"/>
      <c r="B335" s="2"/>
      <c r="C335" s="2"/>
      <c r="D335" s="2"/>
      <c r="E335" s="2"/>
      <c r="F335" s="2"/>
      <c r="G335" s="2"/>
      <c r="H335" s="2"/>
      <c r="I335" s="2"/>
      <c r="J335" s="5"/>
      <c r="K335" s="2"/>
      <c r="L335" s="6"/>
      <c r="M335" s="2"/>
      <c r="N335" s="5"/>
      <c r="O335" s="2"/>
      <c r="P335" s="2"/>
      <c r="Q335" s="2"/>
      <c r="R335" s="7"/>
      <c r="S335" s="2"/>
      <c r="T335" s="2"/>
      <c r="U335" s="2"/>
      <c r="V335" s="2"/>
      <c r="W335" s="2"/>
      <c r="X335" s="2"/>
      <c r="Y335" s="2"/>
      <c r="Z335" s="2"/>
    </row>
    <row r="336" spans="1:26" ht="73.5" customHeight="1" x14ac:dyDescent="0.3">
      <c r="A336" s="4"/>
      <c r="B336" s="2"/>
      <c r="C336" s="2"/>
      <c r="D336" s="2"/>
      <c r="E336" s="2"/>
      <c r="F336" s="2"/>
      <c r="G336" s="2"/>
      <c r="H336" s="2"/>
      <c r="I336" s="2"/>
      <c r="J336" s="5"/>
      <c r="K336" s="2"/>
      <c r="L336" s="6"/>
      <c r="M336" s="2"/>
      <c r="N336" s="5"/>
      <c r="O336" s="2"/>
      <c r="P336" s="2"/>
      <c r="Q336" s="2"/>
      <c r="R336" s="7"/>
      <c r="S336" s="2"/>
      <c r="T336" s="2"/>
      <c r="U336" s="2"/>
      <c r="V336" s="2"/>
      <c r="W336" s="2"/>
      <c r="X336" s="2"/>
      <c r="Y336" s="2"/>
      <c r="Z336" s="2"/>
    </row>
    <row r="337" spans="1:26" ht="73.5" customHeight="1" x14ac:dyDescent="0.3">
      <c r="A337" s="4"/>
      <c r="B337" s="2"/>
      <c r="C337" s="2"/>
      <c r="D337" s="2"/>
      <c r="E337" s="2"/>
      <c r="F337" s="2"/>
      <c r="G337" s="2"/>
      <c r="H337" s="2"/>
      <c r="I337" s="2"/>
      <c r="J337" s="5"/>
      <c r="K337" s="2"/>
      <c r="L337" s="6"/>
      <c r="M337" s="2"/>
      <c r="N337" s="5"/>
      <c r="O337" s="2"/>
      <c r="P337" s="2"/>
      <c r="Q337" s="2"/>
      <c r="R337" s="7"/>
      <c r="S337" s="2"/>
      <c r="T337" s="2"/>
      <c r="U337" s="2"/>
      <c r="V337" s="2"/>
      <c r="W337" s="2"/>
      <c r="X337" s="2"/>
      <c r="Y337" s="2"/>
      <c r="Z337" s="2"/>
    </row>
    <row r="338" spans="1:26" ht="73.5" customHeight="1" x14ac:dyDescent="0.3">
      <c r="A338" s="4"/>
      <c r="B338" s="2"/>
      <c r="C338" s="2"/>
      <c r="D338" s="2"/>
      <c r="E338" s="2"/>
      <c r="F338" s="2"/>
      <c r="G338" s="2"/>
      <c r="H338" s="2"/>
      <c r="I338" s="2"/>
      <c r="J338" s="5"/>
      <c r="K338" s="2"/>
      <c r="L338" s="6"/>
      <c r="M338" s="2"/>
      <c r="N338" s="5"/>
      <c r="O338" s="2"/>
      <c r="P338" s="2"/>
      <c r="Q338" s="2"/>
      <c r="R338" s="7"/>
      <c r="S338" s="2"/>
      <c r="T338" s="2"/>
      <c r="U338" s="2"/>
      <c r="V338" s="2"/>
      <c r="W338" s="2"/>
      <c r="X338" s="2"/>
      <c r="Y338" s="2"/>
      <c r="Z338" s="2"/>
    </row>
    <row r="339" spans="1:26" ht="73.5" customHeight="1" x14ac:dyDescent="0.3">
      <c r="A339" s="4"/>
      <c r="B339" s="2"/>
      <c r="C339" s="2"/>
      <c r="D339" s="2"/>
      <c r="E339" s="2"/>
      <c r="F339" s="2"/>
      <c r="G339" s="2"/>
      <c r="H339" s="2"/>
      <c r="I339" s="2"/>
      <c r="J339" s="5"/>
      <c r="K339" s="2"/>
      <c r="L339" s="6"/>
      <c r="M339" s="2"/>
      <c r="N339" s="5"/>
      <c r="O339" s="2"/>
      <c r="P339" s="2"/>
      <c r="Q339" s="2"/>
      <c r="R339" s="7"/>
      <c r="S339" s="2"/>
      <c r="T339" s="2"/>
      <c r="U339" s="2"/>
      <c r="V339" s="2"/>
      <c r="W339" s="2"/>
      <c r="X339" s="2"/>
      <c r="Y339" s="2"/>
      <c r="Z339" s="2"/>
    </row>
    <row r="340" spans="1:26" ht="73.5" customHeight="1" x14ac:dyDescent="0.3">
      <c r="A340" s="4"/>
      <c r="B340" s="2"/>
      <c r="C340" s="2"/>
      <c r="D340" s="2"/>
      <c r="E340" s="2"/>
      <c r="F340" s="2"/>
      <c r="G340" s="2"/>
      <c r="H340" s="2"/>
      <c r="I340" s="2"/>
      <c r="J340" s="5"/>
      <c r="K340" s="2"/>
      <c r="L340" s="6"/>
      <c r="M340" s="2"/>
      <c r="N340" s="5"/>
      <c r="O340" s="2"/>
      <c r="P340" s="2"/>
      <c r="Q340" s="2"/>
      <c r="R340" s="7"/>
      <c r="S340" s="2"/>
      <c r="T340" s="2"/>
      <c r="U340" s="2"/>
      <c r="V340" s="2"/>
      <c r="W340" s="2"/>
      <c r="X340" s="2"/>
      <c r="Y340" s="2"/>
      <c r="Z340" s="2"/>
    </row>
    <row r="341" spans="1:26" ht="73.5" customHeight="1" x14ac:dyDescent="0.3">
      <c r="A341" s="4"/>
      <c r="B341" s="2"/>
      <c r="C341" s="2"/>
      <c r="D341" s="2"/>
      <c r="E341" s="2"/>
      <c r="F341" s="2"/>
      <c r="G341" s="2"/>
      <c r="H341" s="2"/>
      <c r="I341" s="2"/>
      <c r="J341" s="5"/>
      <c r="K341" s="2"/>
      <c r="L341" s="6"/>
      <c r="M341" s="2"/>
      <c r="N341" s="5"/>
      <c r="O341" s="2"/>
      <c r="P341" s="2"/>
      <c r="Q341" s="2"/>
      <c r="R341" s="7"/>
      <c r="S341" s="2"/>
      <c r="T341" s="2"/>
      <c r="U341" s="2"/>
      <c r="V341" s="2"/>
      <c r="W341" s="2"/>
      <c r="X341" s="2"/>
      <c r="Y341" s="2"/>
      <c r="Z341" s="2"/>
    </row>
    <row r="342" spans="1:26" ht="73.5" customHeight="1" x14ac:dyDescent="0.3">
      <c r="A342" s="4"/>
      <c r="B342" s="2"/>
      <c r="C342" s="2"/>
      <c r="D342" s="2"/>
      <c r="E342" s="2"/>
      <c r="F342" s="2"/>
      <c r="G342" s="2"/>
      <c r="H342" s="2"/>
      <c r="I342" s="2"/>
      <c r="J342" s="5"/>
      <c r="K342" s="2"/>
      <c r="L342" s="6"/>
      <c r="M342" s="2"/>
      <c r="N342" s="5"/>
      <c r="O342" s="2"/>
      <c r="P342" s="2"/>
      <c r="Q342" s="2"/>
      <c r="R342" s="7"/>
      <c r="S342" s="2"/>
      <c r="T342" s="2"/>
      <c r="U342" s="2"/>
      <c r="V342" s="2"/>
      <c r="W342" s="2"/>
      <c r="X342" s="2"/>
      <c r="Y342" s="2"/>
      <c r="Z342" s="2"/>
    </row>
    <row r="343" spans="1:26" ht="73.5" customHeight="1" x14ac:dyDescent="0.3">
      <c r="A343" s="4"/>
      <c r="B343" s="2"/>
      <c r="C343" s="2"/>
      <c r="D343" s="2"/>
      <c r="E343" s="2"/>
      <c r="F343" s="2"/>
      <c r="G343" s="2"/>
      <c r="H343" s="2"/>
      <c r="I343" s="2"/>
      <c r="J343" s="5"/>
      <c r="K343" s="2"/>
      <c r="L343" s="6"/>
      <c r="M343" s="2"/>
      <c r="N343" s="5"/>
      <c r="O343" s="2"/>
      <c r="P343" s="2"/>
      <c r="Q343" s="2"/>
      <c r="R343" s="7"/>
      <c r="S343" s="2"/>
      <c r="T343" s="2"/>
      <c r="U343" s="2"/>
      <c r="V343" s="2"/>
      <c r="W343" s="2"/>
      <c r="X343" s="2"/>
      <c r="Y343" s="2"/>
      <c r="Z343" s="2"/>
    </row>
    <row r="344" spans="1:26" ht="73.5" customHeight="1" x14ac:dyDescent="0.3">
      <c r="A344" s="4"/>
      <c r="B344" s="2"/>
      <c r="C344" s="2"/>
      <c r="D344" s="2"/>
      <c r="E344" s="2"/>
      <c r="F344" s="2"/>
      <c r="G344" s="2"/>
      <c r="H344" s="2"/>
      <c r="I344" s="2"/>
      <c r="J344" s="5"/>
      <c r="K344" s="2"/>
      <c r="L344" s="6"/>
      <c r="M344" s="2"/>
      <c r="N344" s="5"/>
      <c r="O344" s="2"/>
      <c r="P344" s="2"/>
      <c r="Q344" s="2"/>
      <c r="R344" s="7"/>
      <c r="S344" s="2"/>
      <c r="T344" s="2"/>
      <c r="U344" s="2"/>
      <c r="V344" s="2"/>
      <c r="W344" s="2"/>
      <c r="X344" s="2"/>
      <c r="Y344" s="2"/>
      <c r="Z344" s="2"/>
    </row>
    <row r="345" spans="1:26" ht="73.5" customHeight="1" x14ac:dyDescent="0.3">
      <c r="A345" s="4"/>
      <c r="B345" s="2"/>
      <c r="C345" s="2"/>
      <c r="D345" s="2"/>
      <c r="E345" s="2"/>
      <c r="F345" s="2"/>
      <c r="G345" s="2"/>
      <c r="H345" s="2"/>
      <c r="I345" s="2"/>
      <c r="J345" s="5"/>
      <c r="K345" s="2"/>
      <c r="L345" s="6"/>
      <c r="M345" s="2"/>
      <c r="N345" s="5"/>
      <c r="O345" s="2"/>
      <c r="P345" s="2"/>
      <c r="Q345" s="2"/>
      <c r="R345" s="7"/>
      <c r="S345" s="2"/>
      <c r="T345" s="2"/>
      <c r="U345" s="2"/>
      <c r="V345" s="2"/>
      <c r="W345" s="2"/>
      <c r="X345" s="2"/>
      <c r="Y345" s="2"/>
      <c r="Z345" s="2"/>
    </row>
    <row r="346" spans="1:26" ht="73.5" customHeight="1" x14ac:dyDescent="0.3">
      <c r="A346" s="4"/>
      <c r="B346" s="2"/>
      <c r="C346" s="2"/>
      <c r="D346" s="2"/>
      <c r="E346" s="2"/>
      <c r="F346" s="2"/>
      <c r="G346" s="2"/>
      <c r="H346" s="2"/>
      <c r="I346" s="2"/>
      <c r="J346" s="5"/>
      <c r="K346" s="2"/>
      <c r="L346" s="6"/>
      <c r="M346" s="2"/>
      <c r="N346" s="5"/>
      <c r="O346" s="2"/>
      <c r="P346" s="2"/>
      <c r="Q346" s="2"/>
      <c r="R346" s="7"/>
      <c r="S346" s="2"/>
      <c r="T346" s="2"/>
      <c r="U346" s="2"/>
      <c r="V346" s="2"/>
      <c r="W346" s="2"/>
      <c r="X346" s="2"/>
      <c r="Y346" s="2"/>
      <c r="Z346" s="2"/>
    </row>
    <row r="347" spans="1:26" ht="73.5" customHeight="1" x14ac:dyDescent="0.3">
      <c r="A347" s="4"/>
      <c r="B347" s="2"/>
      <c r="C347" s="2"/>
      <c r="D347" s="2"/>
      <c r="E347" s="2"/>
      <c r="F347" s="2"/>
      <c r="G347" s="2"/>
      <c r="H347" s="2"/>
      <c r="I347" s="2"/>
      <c r="J347" s="5"/>
      <c r="K347" s="2"/>
      <c r="L347" s="6"/>
      <c r="M347" s="2"/>
      <c r="N347" s="5"/>
      <c r="O347" s="2"/>
      <c r="P347" s="2"/>
      <c r="Q347" s="2"/>
      <c r="R347" s="7"/>
      <c r="S347" s="2"/>
      <c r="T347" s="2"/>
      <c r="U347" s="2"/>
      <c r="V347" s="2"/>
      <c r="W347" s="2"/>
      <c r="X347" s="2"/>
      <c r="Y347" s="2"/>
      <c r="Z347" s="2"/>
    </row>
    <row r="348" spans="1:26" ht="73.5" customHeight="1" x14ac:dyDescent="0.3">
      <c r="A348" s="4"/>
      <c r="B348" s="2"/>
      <c r="C348" s="2"/>
      <c r="D348" s="2"/>
      <c r="E348" s="2"/>
      <c r="F348" s="2"/>
      <c r="G348" s="2"/>
      <c r="H348" s="2"/>
      <c r="I348" s="2"/>
      <c r="J348" s="5"/>
      <c r="K348" s="2"/>
      <c r="L348" s="6"/>
      <c r="M348" s="2"/>
      <c r="N348" s="5"/>
      <c r="O348" s="2"/>
      <c r="P348" s="2"/>
      <c r="Q348" s="2"/>
      <c r="R348" s="7"/>
      <c r="S348" s="2"/>
      <c r="T348" s="2"/>
      <c r="U348" s="2"/>
      <c r="V348" s="2"/>
      <c r="W348" s="2"/>
      <c r="X348" s="2"/>
      <c r="Y348" s="2"/>
      <c r="Z348" s="2"/>
    </row>
    <row r="349" spans="1:26" ht="73.5" customHeight="1" x14ac:dyDescent="0.3">
      <c r="A349" s="4"/>
      <c r="B349" s="2"/>
      <c r="C349" s="2"/>
      <c r="D349" s="2"/>
      <c r="E349" s="2"/>
      <c r="F349" s="2"/>
      <c r="G349" s="2"/>
      <c r="H349" s="2"/>
      <c r="I349" s="2"/>
      <c r="J349" s="5"/>
      <c r="K349" s="2"/>
      <c r="L349" s="6"/>
      <c r="M349" s="2"/>
      <c r="N349" s="5"/>
      <c r="O349" s="2"/>
      <c r="P349" s="2"/>
      <c r="Q349" s="2"/>
      <c r="R349" s="7"/>
      <c r="S349" s="2"/>
      <c r="T349" s="2"/>
      <c r="U349" s="2"/>
      <c r="V349" s="2"/>
      <c r="W349" s="2"/>
      <c r="X349" s="2"/>
      <c r="Y349" s="2"/>
      <c r="Z349" s="2"/>
    </row>
    <row r="350" spans="1:26" ht="73.5" customHeight="1" x14ac:dyDescent="0.3">
      <c r="A350" s="4"/>
      <c r="B350" s="2"/>
      <c r="C350" s="2"/>
      <c r="D350" s="2"/>
      <c r="E350" s="2"/>
      <c r="F350" s="2"/>
      <c r="G350" s="2"/>
      <c r="H350" s="2"/>
      <c r="I350" s="2"/>
      <c r="J350" s="5"/>
      <c r="K350" s="2"/>
      <c r="L350" s="6"/>
      <c r="M350" s="2"/>
      <c r="N350" s="5"/>
      <c r="O350" s="2"/>
      <c r="P350" s="2"/>
      <c r="Q350" s="2"/>
      <c r="R350" s="7"/>
      <c r="S350" s="2"/>
      <c r="T350" s="2"/>
      <c r="U350" s="2"/>
      <c r="V350" s="2"/>
      <c r="W350" s="2"/>
      <c r="X350" s="2"/>
      <c r="Y350" s="2"/>
      <c r="Z350" s="2"/>
    </row>
    <row r="351" spans="1:26" ht="73.5" customHeight="1" x14ac:dyDescent="0.3">
      <c r="A351" s="4"/>
      <c r="B351" s="2"/>
      <c r="C351" s="2"/>
      <c r="D351" s="2"/>
      <c r="E351" s="2"/>
      <c r="F351" s="2"/>
      <c r="G351" s="2"/>
      <c r="H351" s="2"/>
      <c r="I351" s="2"/>
      <c r="J351" s="5"/>
      <c r="K351" s="2"/>
      <c r="L351" s="6"/>
      <c r="M351" s="2"/>
      <c r="N351" s="5"/>
      <c r="O351" s="2"/>
      <c r="P351" s="2"/>
      <c r="Q351" s="2"/>
      <c r="R351" s="7"/>
      <c r="S351" s="2"/>
      <c r="T351" s="2"/>
      <c r="U351" s="2"/>
      <c r="V351" s="2"/>
      <c r="W351" s="2"/>
      <c r="X351" s="2"/>
      <c r="Y351" s="2"/>
      <c r="Z351" s="2"/>
    </row>
    <row r="352" spans="1:26" ht="73.5" customHeight="1" x14ac:dyDescent="0.3">
      <c r="A352" s="4"/>
      <c r="B352" s="2"/>
      <c r="C352" s="2"/>
      <c r="D352" s="2"/>
      <c r="E352" s="2"/>
      <c r="F352" s="2"/>
      <c r="G352" s="2"/>
      <c r="H352" s="2"/>
      <c r="I352" s="2"/>
      <c r="J352" s="5"/>
      <c r="K352" s="2"/>
      <c r="L352" s="6"/>
      <c r="M352" s="2"/>
      <c r="N352" s="5"/>
      <c r="O352" s="2"/>
      <c r="P352" s="2"/>
      <c r="Q352" s="2"/>
      <c r="R352" s="7"/>
      <c r="S352" s="2"/>
      <c r="T352" s="2"/>
      <c r="U352" s="2"/>
      <c r="V352" s="2"/>
      <c r="W352" s="2"/>
      <c r="X352" s="2"/>
      <c r="Y352" s="2"/>
      <c r="Z352" s="2"/>
    </row>
    <row r="353" spans="1:26" ht="73.5" customHeight="1" x14ac:dyDescent="0.3">
      <c r="A353" s="4"/>
      <c r="B353" s="2"/>
      <c r="C353" s="2"/>
      <c r="D353" s="2"/>
      <c r="E353" s="2"/>
      <c r="F353" s="2"/>
      <c r="G353" s="2"/>
      <c r="H353" s="2"/>
      <c r="I353" s="2"/>
      <c r="J353" s="5"/>
      <c r="K353" s="2"/>
      <c r="L353" s="6"/>
      <c r="M353" s="2"/>
      <c r="N353" s="5"/>
      <c r="O353" s="2"/>
      <c r="P353" s="2"/>
      <c r="Q353" s="2"/>
      <c r="R353" s="7"/>
      <c r="S353" s="2"/>
      <c r="T353" s="2"/>
      <c r="U353" s="2"/>
      <c r="V353" s="2"/>
      <c r="W353" s="2"/>
      <c r="X353" s="2"/>
      <c r="Y353" s="2"/>
      <c r="Z353" s="2"/>
    </row>
    <row r="354" spans="1:26" ht="73.5" customHeight="1" x14ac:dyDescent="0.3">
      <c r="A354" s="4"/>
      <c r="B354" s="2"/>
      <c r="C354" s="2"/>
      <c r="D354" s="2"/>
      <c r="E354" s="2"/>
      <c r="F354" s="2"/>
      <c r="G354" s="2"/>
      <c r="H354" s="2"/>
      <c r="I354" s="2"/>
      <c r="J354" s="5"/>
      <c r="K354" s="2"/>
      <c r="L354" s="6"/>
      <c r="M354" s="2"/>
      <c r="N354" s="5"/>
      <c r="O354" s="2"/>
      <c r="P354" s="2"/>
      <c r="Q354" s="2"/>
      <c r="R354" s="7"/>
      <c r="S354" s="2"/>
      <c r="T354" s="2"/>
      <c r="U354" s="2"/>
      <c r="V354" s="2"/>
      <c r="W354" s="2"/>
      <c r="X354" s="2"/>
      <c r="Y354" s="2"/>
      <c r="Z354" s="2"/>
    </row>
    <row r="355" spans="1:26" ht="73.5" customHeight="1" x14ac:dyDescent="0.3">
      <c r="A355" s="4"/>
      <c r="B355" s="2"/>
      <c r="C355" s="2"/>
      <c r="D355" s="2"/>
      <c r="E355" s="2"/>
      <c r="F355" s="2"/>
      <c r="G355" s="2"/>
      <c r="H355" s="2"/>
      <c r="I355" s="2"/>
      <c r="J355" s="5"/>
      <c r="K355" s="2"/>
      <c r="L355" s="6"/>
      <c r="M355" s="2"/>
      <c r="N355" s="5"/>
      <c r="O355" s="2"/>
      <c r="P355" s="2"/>
      <c r="Q355" s="2"/>
      <c r="R355" s="7"/>
      <c r="S355" s="2"/>
      <c r="T355" s="2"/>
      <c r="U355" s="2"/>
      <c r="V355" s="2"/>
      <c r="W355" s="2"/>
      <c r="X355" s="2"/>
      <c r="Y355" s="2"/>
      <c r="Z355" s="2"/>
    </row>
    <row r="356" spans="1:26" ht="73.5" customHeight="1" x14ac:dyDescent="0.3">
      <c r="A356" s="4"/>
      <c r="B356" s="2"/>
      <c r="C356" s="2"/>
      <c r="D356" s="2"/>
      <c r="E356" s="2"/>
      <c r="F356" s="2"/>
      <c r="G356" s="2"/>
      <c r="H356" s="2"/>
      <c r="I356" s="2"/>
      <c r="J356" s="5"/>
      <c r="K356" s="2"/>
      <c r="L356" s="6"/>
      <c r="M356" s="2"/>
      <c r="N356" s="5"/>
      <c r="O356" s="2"/>
      <c r="P356" s="2"/>
      <c r="Q356" s="2"/>
      <c r="R356" s="7"/>
      <c r="S356" s="2"/>
      <c r="T356" s="2"/>
      <c r="U356" s="2"/>
      <c r="V356" s="2"/>
      <c r="W356" s="2"/>
      <c r="X356" s="2"/>
      <c r="Y356" s="2"/>
      <c r="Z356" s="2"/>
    </row>
    <row r="357" spans="1:26" ht="73.5" customHeight="1" x14ac:dyDescent="0.3">
      <c r="A357" s="4"/>
      <c r="B357" s="2"/>
      <c r="C357" s="2"/>
      <c r="D357" s="2"/>
      <c r="E357" s="2"/>
      <c r="F357" s="2"/>
      <c r="G357" s="2"/>
      <c r="H357" s="2"/>
      <c r="I357" s="2"/>
      <c r="J357" s="5"/>
      <c r="K357" s="2"/>
      <c r="L357" s="6"/>
      <c r="M357" s="2"/>
      <c r="N357" s="5"/>
      <c r="O357" s="2"/>
      <c r="P357" s="2"/>
      <c r="Q357" s="2"/>
      <c r="R357" s="7"/>
      <c r="S357" s="2"/>
      <c r="T357" s="2"/>
      <c r="U357" s="2"/>
      <c r="V357" s="2"/>
      <c r="W357" s="2"/>
      <c r="X357" s="2"/>
      <c r="Y357" s="2"/>
      <c r="Z357" s="2"/>
    </row>
    <row r="358" spans="1:26" ht="73.5" customHeight="1" x14ac:dyDescent="0.3">
      <c r="A358" s="4"/>
      <c r="B358" s="2"/>
      <c r="C358" s="2"/>
      <c r="D358" s="2"/>
      <c r="E358" s="2"/>
      <c r="F358" s="2"/>
      <c r="G358" s="2"/>
      <c r="H358" s="2"/>
      <c r="I358" s="2"/>
      <c r="J358" s="5"/>
      <c r="K358" s="2"/>
      <c r="L358" s="6"/>
      <c r="M358" s="2"/>
      <c r="N358" s="5"/>
      <c r="O358" s="2"/>
      <c r="P358" s="2"/>
      <c r="Q358" s="2"/>
      <c r="R358" s="7"/>
      <c r="S358" s="2"/>
      <c r="T358" s="2"/>
      <c r="U358" s="2"/>
      <c r="V358" s="2"/>
      <c r="W358" s="2"/>
      <c r="X358" s="2"/>
      <c r="Y358" s="2"/>
      <c r="Z358" s="2"/>
    </row>
    <row r="359" spans="1:26" ht="73.5" customHeight="1" x14ac:dyDescent="0.3">
      <c r="A359" s="4"/>
      <c r="B359" s="2"/>
      <c r="C359" s="2"/>
      <c r="D359" s="2"/>
      <c r="E359" s="2"/>
      <c r="F359" s="2"/>
      <c r="G359" s="2"/>
      <c r="H359" s="2"/>
      <c r="I359" s="2"/>
      <c r="J359" s="5"/>
      <c r="K359" s="2"/>
      <c r="L359" s="6"/>
      <c r="M359" s="2"/>
      <c r="N359" s="5"/>
      <c r="O359" s="2"/>
      <c r="P359" s="2"/>
      <c r="Q359" s="2"/>
      <c r="R359" s="7"/>
      <c r="S359" s="2"/>
      <c r="T359" s="2"/>
      <c r="U359" s="2"/>
      <c r="V359" s="2"/>
      <c r="W359" s="2"/>
      <c r="X359" s="2"/>
      <c r="Y359" s="2"/>
      <c r="Z359" s="2"/>
    </row>
    <row r="360" spans="1:26" ht="73.5" customHeight="1" x14ac:dyDescent="0.3">
      <c r="A360" s="4"/>
      <c r="B360" s="2"/>
      <c r="C360" s="2"/>
      <c r="D360" s="2"/>
      <c r="E360" s="2"/>
      <c r="F360" s="2"/>
      <c r="G360" s="2"/>
      <c r="H360" s="2"/>
      <c r="I360" s="2"/>
      <c r="J360" s="5"/>
      <c r="K360" s="2"/>
      <c r="L360" s="6"/>
      <c r="M360" s="2"/>
      <c r="N360" s="5"/>
      <c r="O360" s="2"/>
      <c r="P360" s="2"/>
      <c r="Q360" s="2"/>
      <c r="R360" s="7"/>
      <c r="S360" s="2"/>
      <c r="T360" s="2"/>
      <c r="U360" s="2"/>
      <c r="V360" s="2"/>
      <c r="W360" s="2"/>
      <c r="X360" s="2"/>
      <c r="Y360" s="2"/>
      <c r="Z360" s="2"/>
    </row>
    <row r="361" spans="1:26" ht="73.5" customHeight="1" x14ac:dyDescent="0.3">
      <c r="A361" s="4"/>
      <c r="B361" s="2"/>
      <c r="C361" s="2"/>
      <c r="D361" s="2"/>
      <c r="E361" s="2"/>
      <c r="F361" s="2"/>
      <c r="G361" s="2"/>
      <c r="H361" s="2"/>
      <c r="I361" s="2"/>
      <c r="J361" s="5"/>
      <c r="K361" s="2"/>
      <c r="L361" s="6"/>
      <c r="M361" s="2"/>
      <c r="N361" s="5"/>
      <c r="O361" s="2"/>
      <c r="P361" s="2"/>
      <c r="Q361" s="2"/>
      <c r="R361" s="7"/>
      <c r="S361" s="2"/>
      <c r="T361" s="2"/>
      <c r="U361" s="2"/>
      <c r="V361" s="2"/>
      <c r="W361" s="2"/>
      <c r="X361" s="2"/>
      <c r="Y361" s="2"/>
      <c r="Z361" s="2"/>
    </row>
    <row r="362" spans="1:26" ht="73.5" customHeight="1" x14ac:dyDescent="0.3">
      <c r="A362" s="4"/>
      <c r="B362" s="2"/>
      <c r="C362" s="2"/>
      <c r="D362" s="2"/>
      <c r="E362" s="2"/>
      <c r="F362" s="2"/>
      <c r="G362" s="2"/>
      <c r="H362" s="2"/>
      <c r="I362" s="2"/>
      <c r="J362" s="5"/>
      <c r="K362" s="2"/>
      <c r="L362" s="6"/>
      <c r="M362" s="2"/>
      <c r="N362" s="5"/>
      <c r="O362" s="2"/>
      <c r="P362" s="2"/>
      <c r="Q362" s="2"/>
      <c r="R362" s="7"/>
      <c r="S362" s="2"/>
      <c r="T362" s="2"/>
      <c r="U362" s="2"/>
      <c r="V362" s="2"/>
      <c r="W362" s="2"/>
      <c r="X362" s="2"/>
      <c r="Y362" s="2"/>
      <c r="Z362" s="2"/>
    </row>
    <row r="363" spans="1:26" ht="73.5" customHeight="1" x14ac:dyDescent="0.3">
      <c r="A363" s="4"/>
      <c r="B363" s="2"/>
      <c r="C363" s="2"/>
      <c r="D363" s="2"/>
      <c r="E363" s="2"/>
      <c r="F363" s="2"/>
      <c r="G363" s="2"/>
      <c r="H363" s="2"/>
      <c r="I363" s="2"/>
      <c r="J363" s="5"/>
      <c r="K363" s="2"/>
      <c r="L363" s="6"/>
      <c r="M363" s="2"/>
      <c r="N363" s="5"/>
      <c r="O363" s="2"/>
      <c r="P363" s="2"/>
      <c r="Q363" s="2"/>
      <c r="R363" s="7"/>
      <c r="S363" s="2"/>
      <c r="T363" s="2"/>
      <c r="U363" s="2"/>
      <c r="V363" s="2"/>
      <c r="W363" s="2"/>
      <c r="X363" s="2"/>
      <c r="Y363" s="2"/>
      <c r="Z363" s="2"/>
    </row>
    <row r="364" spans="1:26" ht="73.5" customHeight="1" x14ac:dyDescent="0.3">
      <c r="A364" s="4"/>
      <c r="B364" s="2"/>
      <c r="C364" s="2"/>
      <c r="D364" s="2"/>
      <c r="E364" s="2"/>
      <c r="F364" s="2"/>
      <c r="G364" s="2"/>
      <c r="H364" s="2"/>
      <c r="I364" s="2"/>
      <c r="J364" s="5"/>
      <c r="K364" s="2"/>
      <c r="L364" s="6"/>
      <c r="M364" s="2"/>
      <c r="N364" s="5"/>
      <c r="O364" s="2"/>
      <c r="P364" s="2"/>
      <c r="Q364" s="2"/>
      <c r="R364" s="7"/>
      <c r="S364" s="2"/>
      <c r="T364" s="2"/>
      <c r="U364" s="2"/>
      <c r="V364" s="2"/>
      <c r="W364" s="2"/>
      <c r="X364" s="2"/>
      <c r="Y364" s="2"/>
      <c r="Z364" s="2"/>
    </row>
    <row r="365" spans="1:26" ht="73.5" customHeight="1" x14ac:dyDescent="0.3">
      <c r="A365" s="4"/>
      <c r="B365" s="2"/>
      <c r="C365" s="2"/>
      <c r="D365" s="2"/>
      <c r="E365" s="2"/>
      <c r="F365" s="2"/>
      <c r="G365" s="2"/>
      <c r="H365" s="2"/>
      <c r="I365" s="2"/>
      <c r="J365" s="5"/>
      <c r="K365" s="2"/>
      <c r="L365" s="6"/>
      <c r="M365" s="2"/>
      <c r="N365" s="5"/>
      <c r="O365" s="2"/>
      <c r="P365" s="2"/>
      <c r="Q365" s="2"/>
      <c r="R365" s="7"/>
      <c r="S365" s="2"/>
      <c r="T365" s="2"/>
      <c r="U365" s="2"/>
      <c r="V365" s="2"/>
      <c r="W365" s="2"/>
      <c r="X365" s="2"/>
      <c r="Y365" s="2"/>
      <c r="Z365" s="2"/>
    </row>
    <row r="366" spans="1:26" ht="73.5" customHeight="1" x14ac:dyDescent="0.3">
      <c r="A366" s="4"/>
      <c r="B366" s="2"/>
      <c r="C366" s="2"/>
      <c r="D366" s="2"/>
      <c r="E366" s="2"/>
      <c r="F366" s="2"/>
      <c r="G366" s="2"/>
      <c r="H366" s="2"/>
      <c r="I366" s="2"/>
      <c r="J366" s="5"/>
      <c r="K366" s="2"/>
      <c r="L366" s="6"/>
      <c r="M366" s="2"/>
      <c r="N366" s="5"/>
      <c r="O366" s="2"/>
      <c r="P366" s="2"/>
      <c r="Q366" s="2"/>
      <c r="R366" s="7"/>
      <c r="S366" s="2"/>
      <c r="T366" s="2"/>
      <c r="U366" s="2"/>
      <c r="V366" s="2"/>
      <c r="W366" s="2"/>
      <c r="X366" s="2"/>
      <c r="Y366" s="2"/>
      <c r="Z366" s="2"/>
    </row>
    <row r="367" spans="1:26" ht="73.5" customHeight="1" x14ac:dyDescent="0.3">
      <c r="A367" s="4"/>
      <c r="B367" s="2"/>
      <c r="C367" s="2"/>
      <c r="D367" s="2"/>
      <c r="E367" s="2"/>
      <c r="F367" s="2"/>
      <c r="G367" s="2"/>
      <c r="H367" s="2"/>
      <c r="I367" s="2"/>
      <c r="J367" s="5"/>
      <c r="K367" s="2"/>
      <c r="L367" s="6"/>
      <c r="M367" s="2"/>
      <c r="N367" s="5"/>
      <c r="O367" s="2"/>
      <c r="P367" s="2"/>
      <c r="Q367" s="2"/>
      <c r="R367" s="7"/>
      <c r="S367" s="2"/>
      <c r="T367" s="2"/>
      <c r="U367" s="2"/>
      <c r="V367" s="2"/>
      <c r="W367" s="2"/>
      <c r="X367" s="2"/>
      <c r="Y367" s="2"/>
      <c r="Z367" s="2"/>
    </row>
    <row r="368" spans="1:26" ht="73.5" customHeight="1" x14ac:dyDescent="0.3">
      <c r="A368" s="4"/>
      <c r="B368" s="2"/>
      <c r="C368" s="2"/>
      <c r="D368" s="2"/>
      <c r="E368" s="2"/>
      <c r="F368" s="2"/>
      <c r="G368" s="2"/>
      <c r="H368" s="2"/>
      <c r="I368" s="2"/>
      <c r="J368" s="5"/>
      <c r="K368" s="2"/>
      <c r="L368" s="6"/>
      <c r="M368" s="2"/>
      <c r="N368" s="5"/>
      <c r="O368" s="2"/>
      <c r="P368" s="2"/>
      <c r="Q368" s="2"/>
      <c r="R368" s="7"/>
      <c r="S368" s="2"/>
      <c r="T368" s="2"/>
      <c r="U368" s="2"/>
      <c r="V368" s="2"/>
      <c r="W368" s="2"/>
      <c r="X368" s="2"/>
      <c r="Y368" s="2"/>
      <c r="Z368" s="2"/>
    </row>
    <row r="369" spans="1:26" ht="73.5" customHeight="1" x14ac:dyDescent="0.3">
      <c r="A369" s="4"/>
      <c r="B369" s="2"/>
      <c r="C369" s="2"/>
      <c r="D369" s="2"/>
      <c r="E369" s="2"/>
      <c r="F369" s="2"/>
      <c r="G369" s="2"/>
      <c r="H369" s="2"/>
      <c r="I369" s="2"/>
      <c r="J369" s="5"/>
      <c r="K369" s="2"/>
      <c r="L369" s="6"/>
      <c r="M369" s="2"/>
      <c r="N369" s="5"/>
      <c r="O369" s="2"/>
      <c r="P369" s="2"/>
      <c r="Q369" s="2"/>
      <c r="R369" s="7"/>
      <c r="S369" s="2"/>
      <c r="T369" s="2"/>
      <c r="U369" s="2"/>
      <c r="V369" s="2"/>
      <c r="W369" s="2"/>
      <c r="X369" s="2"/>
      <c r="Y369" s="2"/>
      <c r="Z369" s="2"/>
    </row>
    <row r="370" spans="1:26" ht="73.5" customHeight="1" x14ac:dyDescent="0.3">
      <c r="A370" s="4"/>
      <c r="B370" s="2"/>
      <c r="C370" s="2"/>
      <c r="D370" s="2"/>
      <c r="E370" s="2"/>
      <c r="F370" s="2"/>
      <c r="G370" s="2"/>
      <c r="H370" s="2"/>
      <c r="I370" s="2"/>
      <c r="J370" s="5"/>
      <c r="K370" s="2"/>
      <c r="L370" s="6"/>
      <c r="M370" s="2"/>
      <c r="N370" s="5"/>
      <c r="O370" s="2"/>
      <c r="P370" s="2"/>
      <c r="Q370" s="2"/>
      <c r="R370" s="7"/>
      <c r="S370" s="2"/>
      <c r="T370" s="2"/>
      <c r="U370" s="2"/>
      <c r="V370" s="2"/>
      <c r="W370" s="2"/>
      <c r="X370" s="2"/>
      <c r="Y370" s="2"/>
      <c r="Z370" s="2"/>
    </row>
    <row r="371" spans="1:26" ht="73.5" customHeight="1" x14ac:dyDescent="0.3">
      <c r="A371" s="4"/>
      <c r="B371" s="2"/>
      <c r="C371" s="2"/>
      <c r="D371" s="2"/>
      <c r="E371" s="2"/>
      <c r="F371" s="2"/>
      <c r="G371" s="2"/>
      <c r="H371" s="2"/>
      <c r="I371" s="2"/>
      <c r="J371" s="5"/>
      <c r="K371" s="2"/>
      <c r="L371" s="6"/>
      <c r="M371" s="2"/>
      <c r="N371" s="5"/>
      <c r="O371" s="2"/>
      <c r="P371" s="2"/>
      <c r="Q371" s="2"/>
      <c r="R371" s="7"/>
      <c r="S371" s="2"/>
      <c r="T371" s="2"/>
      <c r="U371" s="2"/>
      <c r="V371" s="2"/>
      <c r="W371" s="2"/>
      <c r="X371" s="2"/>
      <c r="Y371" s="2"/>
      <c r="Z371" s="2"/>
    </row>
    <row r="372" spans="1:26" ht="73.5" customHeight="1" x14ac:dyDescent="0.3">
      <c r="A372" s="4"/>
      <c r="B372" s="2"/>
      <c r="C372" s="2"/>
      <c r="D372" s="2"/>
      <c r="E372" s="2"/>
      <c r="F372" s="2"/>
      <c r="G372" s="2"/>
      <c r="H372" s="2"/>
      <c r="I372" s="2"/>
      <c r="J372" s="5"/>
      <c r="K372" s="2"/>
      <c r="L372" s="6"/>
      <c r="M372" s="2"/>
      <c r="N372" s="5"/>
      <c r="O372" s="2"/>
      <c r="P372" s="2"/>
      <c r="Q372" s="2"/>
      <c r="R372" s="7"/>
      <c r="S372" s="2"/>
      <c r="T372" s="2"/>
      <c r="U372" s="2"/>
      <c r="V372" s="2"/>
      <c r="W372" s="2"/>
      <c r="X372" s="2"/>
      <c r="Y372" s="2"/>
      <c r="Z372" s="2"/>
    </row>
    <row r="373" spans="1:26" ht="73.5" customHeight="1" x14ac:dyDescent="0.3">
      <c r="A373" s="4"/>
      <c r="B373" s="2"/>
      <c r="C373" s="2"/>
      <c r="D373" s="2"/>
      <c r="E373" s="2"/>
      <c r="F373" s="2"/>
      <c r="G373" s="2"/>
      <c r="H373" s="2"/>
      <c r="I373" s="2"/>
      <c r="J373" s="5"/>
      <c r="K373" s="2"/>
      <c r="L373" s="6"/>
      <c r="M373" s="2"/>
      <c r="N373" s="5"/>
      <c r="O373" s="2"/>
      <c r="P373" s="2"/>
      <c r="Q373" s="2"/>
      <c r="R373" s="7"/>
      <c r="S373" s="2"/>
      <c r="T373" s="2"/>
      <c r="U373" s="2"/>
      <c r="V373" s="2"/>
      <c r="W373" s="2"/>
      <c r="X373" s="2"/>
      <c r="Y373" s="2"/>
      <c r="Z373" s="2"/>
    </row>
    <row r="374" spans="1:26" ht="73.5" customHeight="1" x14ac:dyDescent="0.3">
      <c r="A374" s="4"/>
      <c r="B374" s="2"/>
      <c r="C374" s="2"/>
      <c r="D374" s="2"/>
      <c r="E374" s="2"/>
      <c r="F374" s="2"/>
      <c r="G374" s="2"/>
      <c r="H374" s="2"/>
      <c r="I374" s="2"/>
      <c r="J374" s="5"/>
      <c r="K374" s="2"/>
      <c r="L374" s="6"/>
      <c r="M374" s="2"/>
      <c r="N374" s="5"/>
      <c r="O374" s="2"/>
      <c r="P374" s="2"/>
      <c r="Q374" s="2"/>
      <c r="R374" s="7"/>
      <c r="S374" s="2"/>
      <c r="T374" s="2"/>
      <c r="U374" s="2"/>
      <c r="V374" s="2"/>
      <c r="W374" s="2"/>
      <c r="X374" s="2"/>
      <c r="Y374" s="2"/>
      <c r="Z374" s="2"/>
    </row>
    <row r="375" spans="1:26" ht="73.5" customHeight="1" x14ac:dyDescent="0.3">
      <c r="A375" s="4"/>
      <c r="B375" s="2"/>
      <c r="C375" s="2"/>
      <c r="D375" s="2"/>
      <c r="E375" s="2"/>
      <c r="F375" s="2"/>
      <c r="G375" s="2"/>
      <c r="H375" s="2"/>
      <c r="I375" s="2"/>
      <c r="J375" s="5"/>
      <c r="K375" s="2"/>
      <c r="L375" s="6"/>
      <c r="M375" s="2"/>
      <c r="N375" s="5"/>
      <c r="O375" s="2"/>
      <c r="P375" s="2"/>
      <c r="Q375" s="2"/>
      <c r="R375" s="7"/>
      <c r="S375" s="2"/>
      <c r="T375" s="2"/>
      <c r="U375" s="2"/>
      <c r="V375" s="2"/>
      <c r="W375" s="2"/>
      <c r="X375" s="2"/>
      <c r="Y375" s="2"/>
      <c r="Z375" s="2"/>
    </row>
    <row r="376" spans="1:26" ht="73.5" customHeight="1" x14ac:dyDescent="0.3">
      <c r="A376" s="4"/>
      <c r="B376" s="2"/>
      <c r="C376" s="2"/>
      <c r="D376" s="2"/>
      <c r="E376" s="2"/>
      <c r="F376" s="2"/>
      <c r="G376" s="2"/>
      <c r="H376" s="2"/>
      <c r="I376" s="2"/>
      <c r="J376" s="5"/>
      <c r="K376" s="2"/>
      <c r="L376" s="6"/>
      <c r="M376" s="2"/>
      <c r="N376" s="5"/>
      <c r="O376" s="2"/>
      <c r="P376" s="2"/>
      <c r="Q376" s="2"/>
      <c r="R376" s="7"/>
      <c r="S376" s="2"/>
      <c r="T376" s="2"/>
      <c r="U376" s="2"/>
      <c r="V376" s="2"/>
      <c r="W376" s="2"/>
      <c r="X376" s="2"/>
      <c r="Y376" s="2"/>
      <c r="Z376" s="2"/>
    </row>
    <row r="377" spans="1:26" ht="73.5" customHeight="1" x14ac:dyDescent="0.3">
      <c r="A377" s="4"/>
      <c r="B377" s="2"/>
      <c r="C377" s="2"/>
      <c r="D377" s="2"/>
      <c r="E377" s="2"/>
      <c r="F377" s="2"/>
      <c r="G377" s="2"/>
      <c r="H377" s="2"/>
      <c r="I377" s="2"/>
      <c r="J377" s="5"/>
      <c r="K377" s="2"/>
      <c r="L377" s="6"/>
      <c r="M377" s="2"/>
      <c r="N377" s="5"/>
      <c r="O377" s="2"/>
      <c r="P377" s="2"/>
      <c r="Q377" s="2"/>
      <c r="R377" s="7"/>
      <c r="S377" s="2"/>
      <c r="T377" s="2"/>
      <c r="U377" s="2"/>
      <c r="V377" s="2"/>
      <c r="W377" s="2"/>
      <c r="X377" s="2"/>
      <c r="Y377" s="2"/>
      <c r="Z377" s="2"/>
    </row>
    <row r="378" spans="1:26" ht="73.5" customHeight="1" x14ac:dyDescent="0.3">
      <c r="A378" s="4"/>
      <c r="B378" s="2"/>
      <c r="C378" s="2"/>
      <c r="D378" s="2"/>
      <c r="E378" s="2"/>
      <c r="F378" s="2"/>
      <c r="G378" s="2"/>
      <c r="H378" s="2"/>
      <c r="I378" s="2"/>
      <c r="J378" s="5"/>
      <c r="K378" s="2"/>
      <c r="L378" s="6"/>
      <c r="M378" s="2"/>
      <c r="N378" s="5"/>
      <c r="O378" s="2"/>
      <c r="P378" s="2"/>
      <c r="Q378" s="2"/>
      <c r="R378" s="7"/>
      <c r="S378" s="2"/>
      <c r="T378" s="2"/>
      <c r="U378" s="2"/>
      <c r="V378" s="2"/>
      <c r="W378" s="2"/>
      <c r="X378" s="2"/>
      <c r="Y378" s="2"/>
      <c r="Z378" s="2"/>
    </row>
    <row r="379" spans="1:26" ht="73.5" customHeight="1" x14ac:dyDescent="0.3">
      <c r="A379" s="4"/>
      <c r="B379" s="2"/>
      <c r="C379" s="2"/>
      <c r="D379" s="2"/>
      <c r="E379" s="2"/>
      <c r="F379" s="2"/>
      <c r="G379" s="2"/>
      <c r="H379" s="2"/>
      <c r="I379" s="2"/>
      <c r="J379" s="5"/>
      <c r="K379" s="2"/>
      <c r="L379" s="6"/>
      <c r="M379" s="2"/>
      <c r="N379" s="5"/>
      <c r="O379" s="2"/>
      <c r="P379" s="2"/>
      <c r="Q379" s="2"/>
      <c r="R379" s="7"/>
      <c r="S379" s="2"/>
      <c r="T379" s="2"/>
      <c r="U379" s="2"/>
      <c r="V379" s="2"/>
      <c r="W379" s="2"/>
      <c r="X379" s="2"/>
      <c r="Y379" s="2"/>
      <c r="Z379" s="2"/>
    </row>
    <row r="380" spans="1:26" ht="73.5" customHeight="1" x14ac:dyDescent="0.3">
      <c r="A380" s="4"/>
      <c r="B380" s="2"/>
      <c r="C380" s="2"/>
      <c r="D380" s="2"/>
      <c r="E380" s="2"/>
      <c r="F380" s="2"/>
      <c r="G380" s="2"/>
      <c r="H380" s="2"/>
      <c r="I380" s="2"/>
      <c r="J380" s="5"/>
      <c r="K380" s="2"/>
      <c r="L380" s="6"/>
      <c r="M380" s="2"/>
      <c r="N380" s="5"/>
      <c r="O380" s="2"/>
      <c r="P380" s="2"/>
      <c r="Q380" s="2"/>
      <c r="R380" s="7"/>
      <c r="S380" s="2"/>
      <c r="T380" s="2"/>
      <c r="U380" s="2"/>
      <c r="V380" s="2"/>
      <c r="W380" s="2"/>
      <c r="X380" s="2"/>
      <c r="Y380" s="2"/>
      <c r="Z380" s="2"/>
    </row>
    <row r="381" spans="1:26" ht="73.5" customHeight="1" x14ac:dyDescent="0.3">
      <c r="A381" s="4"/>
      <c r="B381" s="2"/>
      <c r="C381" s="2"/>
      <c r="D381" s="2"/>
      <c r="E381" s="2"/>
      <c r="F381" s="2"/>
      <c r="G381" s="2"/>
      <c r="H381" s="2"/>
      <c r="I381" s="2"/>
      <c r="J381" s="5"/>
      <c r="K381" s="2"/>
      <c r="L381" s="6"/>
      <c r="M381" s="2"/>
      <c r="N381" s="5"/>
      <c r="O381" s="2"/>
      <c r="P381" s="2"/>
      <c r="Q381" s="2"/>
      <c r="R381" s="7"/>
      <c r="S381" s="2"/>
      <c r="T381" s="2"/>
      <c r="U381" s="2"/>
      <c r="V381" s="2"/>
      <c r="W381" s="2"/>
      <c r="X381" s="2"/>
      <c r="Y381" s="2"/>
      <c r="Z381" s="2"/>
    </row>
    <row r="382" spans="1:26" ht="73.5" customHeight="1" x14ac:dyDescent="0.3">
      <c r="A382" s="4"/>
      <c r="B382" s="2"/>
      <c r="C382" s="2"/>
      <c r="D382" s="2"/>
      <c r="E382" s="2"/>
      <c r="F382" s="2"/>
      <c r="G382" s="2"/>
      <c r="H382" s="2"/>
      <c r="I382" s="2"/>
      <c r="J382" s="5"/>
      <c r="K382" s="2"/>
      <c r="L382" s="6"/>
      <c r="M382" s="2"/>
      <c r="N382" s="5"/>
      <c r="O382" s="2"/>
      <c r="P382" s="2"/>
      <c r="Q382" s="2"/>
      <c r="R382" s="7"/>
      <c r="S382" s="2"/>
      <c r="T382" s="2"/>
      <c r="U382" s="2"/>
      <c r="V382" s="2"/>
      <c r="W382" s="2"/>
      <c r="X382" s="2"/>
      <c r="Y382" s="2"/>
      <c r="Z382" s="2"/>
    </row>
    <row r="383" spans="1:26" ht="73.5" customHeight="1" x14ac:dyDescent="0.3">
      <c r="A383" s="4"/>
      <c r="B383" s="2"/>
      <c r="C383" s="2"/>
      <c r="D383" s="2"/>
      <c r="E383" s="2"/>
      <c r="F383" s="2"/>
      <c r="G383" s="2"/>
      <c r="H383" s="2"/>
      <c r="I383" s="2"/>
      <c r="J383" s="5"/>
      <c r="K383" s="2"/>
      <c r="L383" s="6"/>
      <c r="M383" s="2"/>
      <c r="N383" s="5"/>
      <c r="O383" s="2"/>
      <c r="P383" s="2"/>
      <c r="Q383" s="2"/>
      <c r="R383" s="7"/>
      <c r="S383" s="2"/>
      <c r="T383" s="2"/>
      <c r="U383" s="2"/>
      <c r="V383" s="2"/>
      <c r="W383" s="2"/>
      <c r="X383" s="2"/>
      <c r="Y383" s="2"/>
      <c r="Z383" s="2"/>
    </row>
    <row r="384" spans="1:26" ht="73.5" customHeight="1" x14ac:dyDescent="0.3">
      <c r="A384" s="4"/>
      <c r="B384" s="2"/>
      <c r="C384" s="2"/>
      <c r="D384" s="2"/>
      <c r="E384" s="2"/>
      <c r="F384" s="2"/>
      <c r="G384" s="2"/>
      <c r="H384" s="2"/>
      <c r="I384" s="2"/>
      <c r="J384" s="5"/>
      <c r="K384" s="2"/>
      <c r="L384" s="6"/>
      <c r="M384" s="2"/>
      <c r="N384" s="5"/>
      <c r="O384" s="2"/>
      <c r="P384" s="2"/>
      <c r="Q384" s="2"/>
      <c r="R384" s="7"/>
      <c r="S384" s="2"/>
      <c r="T384" s="2"/>
      <c r="U384" s="2"/>
      <c r="V384" s="2"/>
      <c r="W384" s="2"/>
      <c r="X384" s="2"/>
      <c r="Y384" s="2"/>
      <c r="Z384" s="2"/>
    </row>
    <row r="385" spans="1:26" ht="73.5" customHeight="1" x14ac:dyDescent="0.3">
      <c r="A385" s="4"/>
      <c r="B385" s="2"/>
      <c r="C385" s="2"/>
      <c r="D385" s="2"/>
      <c r="E385" s="2"/>
      <c r="F385" s="2"/>
      <c r="G385" s="2"/>
      <c r="H385" s="2"/>
      <c r="I385" s="2"/>
      <c r="J385" s="5"/>
      <c r="K385" s="2"/>
      <c r="L385" s="6"/>
      <c r="M385" s="2"/>
      <c r="N385" s="5"/>
      <c r="O385" s="2"/>
      <c r="P385" s="2"/>
      <c r="Q385" s="2"/>
      <c r="R385" s="7"/>
      <c r="S385" s="2"/>
      <c r="T385" s="2"/>
      <c r="U385" s="2"/>
      <c r="V385" s="2"/>
      <c r="W385" s="2"/>
      <c r="X385" s="2"/>
      <c r="Y385" s="2"/>
      <c r="Z385" s="2"/>
    </row>
    <row r="386" spans="1:26" ht="73.5" customHeight="1" x14ac:dyDescent="0.3">
      <c r="A386" s="4"/>
      <c r="B386" s="2"/>
      <c r="C386" s="2"/>
      <c r="D386" s="2"/>
      <c r="E386" s="2"/>
      <c r="F386" s="2"/>
      <c r="G386" s="2"/>
      <c r="H386" s="2"/>
      <c r="I386" s="2"/>
      <c r="J386" s="5"/>
      <c r="K386" s="2"/>
      <c r="L386" s="6"/>
      <c r="M386" s="2"/>
      <c r="N386" s="5"/>
      <c r="O386" s="2"/>
      <c r="P386" s="2"/>
      <c r="Q386" s="2"/>
      <c r="R386" s="7"/>
      <c r="S386" s="2"/>
      <c r="T386" s="2"/>
      <c r="U386" s="2"/>
      <c r="V386" s="2"/>
      <c r="W386" s="2"/>
      <c r="X386" s="2"/>
      <c r="Y386" s="2"/>
      <c r="Z386" s="2"/>
    </row>
    <row r="387" spans="1:26" ht="73.5" customHeight="1" x14ac:dyDescent="0.3">
      <c r="A387" s="4"/>
      <c r="B387" s="2"/>
      <c r="C387" s="2"/>
      <c r="D387" s="2"/>
      <c r="E387" s="2"/>
      <c r="F387" s="2"/>
      <c r="G387" s="2"/>
      <c r="H387" s="2"/>
      <c r="I387" s="2"/>
      <c r="J387" s="5"/>
      <c r="K387" s="2"/>
      <c r="L387" s="6"/>
      <c r="M387" s="2"/>
      <c r="N387" s="5"/>
      <c r="O387" s="2"/>
      <c r="P387" s="2"/>
      <c r="Q387" s="2"/>
      <c r="R387" s="7"/>
      <c r="S387" s="2"/>
      <c r="T387" s="2"/>
      <c r="U387" s="2"/>
      <c r="V387" s="2"/>
      <c r="W387" s="2"/>
      <c r="X387" s="2"/>
      <c r="Y387" s="2"/>
      <c r="Z387" s="2"/>
    </row>
    <row r="388" spans="1:26" ht="73.5" customHeight="1" x14ac:dyDescent="0.3">
      <c r="A388" s="4"/>
      <c r="B388" s="2"/>
      <c r="C388" s="2"/>
      <c r="D388" s="2"/>
      <c r="E388" s="2"/>
      <c r="F388" s="2"/>
      <c r="G388" s="2"/>
      <c r="H388" s="2"/>
      <c r="I388" s="2"/>
      <c r="J388" s="5"/>
      <c r="K388" s="2"/>
      <c r="L388" s="6"/>
      <c r="M388" s="2"/>
      <c r="N388" s="5"/>
      <c r="O388" s="2"/>
      <c r="P388" s="2"/>
      <c r="Q388" s="2"/>
      <c r="R388" s="7"/>
      <c r="S388" s="2"/>
      <c r="T388" s="2"/>
      <c r="U388" s="2"/>
      <c r="V388" s="2"/>
      <c r="W388" s="2"/>
      <c r="X388" s="2"/>
      <c r="Y388" s="2"/>
      <c r="Z388" s="2"/>
    </row>
    <row r="389" spans="1:26" ht="73.5" customHeight="1" x14ac:dyDescent="0.3">
      <c r="A389" s="4"/>
      <c r="B389" s="2"/>
      <c r="C389" s="2"/>
      <c r="D389" s="2"/>
      <c r="E389" s="2"/>
      <c r="F389" s="2"/>
      <c r="G389" s="2"/>
      <c r="H389" s="2"/>
      <c r="I389" s="2"/>
      <c r="J389" s="5"/>
      <c r="K389" s="2"/>
      <c r="L389" s="6"/>
      <c r="M389" s="2"/>
      <c r="N389" s="5"/>
      <c r="O389" s="2"/>
      <c r="P389" s="2"/>
      <c r="Q389" s="2"/>
      <c r="R389" s="7"/>
      <c r="S389" s="2"/>
      <c r="T389" s="2"/>
      <c r="U389" s="2"/>
      <c r="V389" s="2"/>
      <c r="W389" s="2"/>
      <c r="X389" s="2"/>
      <c r="Y389" s="2"/>
      <c r="Z389" s="2"/>
    </row>
    <row r="390" spans="1:26" ht="73.5" customHeight="1" x14ac:dyDescent="0.3">
      <c r="A390" s="4"/>
      <c r="B390" s="2"/>
      <c r="C390" s="2"/>
      <c r="D390" s="2"/>
      <c r="E390" s="2"/>
      <c r="F390" s="2"/>
      <c r="G390" s="2"/>
      <c r="H390" s="2"/>
      <c r="I390" s="2"/>
      <c r="J390" s="5"/>
      <c r="K390" s="2"/>
      <c r="L390" s="6"/>
      <c r="M390" s="2"/>
      <c r="N390" s="5"/>
      <c r="O390" s="2"/>
      <c r="P390" s="2"/>
      <c r="Q390" s="2"/>
      <c r="R390" s="7"/>
      <c r="S390" s="2"/>
      <c r="T390" s="2"/>
      <c r="U390" s="2"/>
      <c r="V390" s="2"/>
      <c r="W390" s="2"/>
      <c r="X390" s="2"/>
      <c r="Y390" s="2"/>
      <c r="Z390" s="2"/>
    </row>
    <row r="391" spans="1:26" ht="73.5" customHeight="1" x14ac:dyDescent="0.3">
      <c r="A391" s="4"/>
      <c r="B391" s="2"/>
      <c r="C391" s="2"/>
      <c r="D391" s="2"/>
      <c r="E391" s="2"/>
      <c r="F391" s="2"/>
      <c r="G391" s="2"/>
      <c r="H391" s="2"/>
      <c r="I391" s="2"/>
      <c r="J391" s="5"/>
      <c r="K391" s="2"/>
      <c r="L391" s="6"/>
      <c r="M391" s="2"/>
      <c r="N391" s="5"/>
      <c r="O391" s="2"/>
      <c r="P391" s="2"/>
      <c r="Q391" s="2"/>
      <c r="R391" s="7"/>
      <c r="S391" s="2"/>
      <c r="T391" s="2"/>
      <c r="U391" s="2"/>
      <c r="V391" s="2"/>
      <c r="W391" s="2"/>
      <c r="X391" s="2"/>
      <c r="Y391" s="2"/>
      <c r="Z391" s="2"/>
    </row>
    <row r="392" spans="1:26" ht="73.5" customHeight="1" x14ac:dyDescent="0.3">
      <c r="A392" s="4"/>
      <c r="B392" s="2"/>
      <c r="C392" s="2"/>
      <c r="D392" s="2"/>
      <c r="E392" s="2"/>
      <c r="F392" s="2"/>
      <c r="G392" s="2"/>
      <c r="H392" s="2"/>
      <c r="I392" s="2"/>
      <c r="J392" s="5"/>
      <c r="K392" s="2"/>
      <c r="L392" s="6"/>
      <c r="M392" s="2"/>
      <c r="N392" s="5"/>
      <c r="O392" s="2"/>
      <c r="P392" s="2"/>
      <c r="Q392" s="2"/>
      <c r="R392" s="7"/>
      <c r="S392" s="2"/>
      <c r="T392" s="2"/>
      <c r="U392" s="2"/>
      <c r="V392" s="2"/>
      <c r="W392" s="2"/>
      <c r="X392" s="2"/>
      <c r="Y392" s="2"/>
      <c r="Z392" s="2"/>
    </row>
    <row r="393" spans="1:26" ht="73.5" customHeight="1" x14ac:dyDescent="0.3">
      <c r="A393" s="4"/>
      <c r="B393" s="2"/>
      <c r="C393" s="2"/>
      <c r="D393" s="2"/>
      <c r="E393" s="2"/>
      <c r="F393" s="2"/>
      <c r="G393" s="2"/>
      <c r="H393" s="2"/>
      <c r="I393" s="2"/>
      <c r="J393" s="5"/>
      <c r="K393" s="2"/>
      <c r="L393" s="6"/>
      <c r="M393" s="2"/>
      <c r="N393" s="5"/>
      <c r="O393" s="2"/>
      <c r="P393" s="2"/>
      <c r="Q393" s="2"/>
      <c r="R393" s="7"/>
      <c r="S393" s="2"/>
      <c r="T393" s="2"/>
      <c r="U393" s="2"/>
      <c r="V393" s="2"/>
      <c r="W393" s="2"/>
      <c r="X393" s="2"/>
      <c r="Y393" s="2"/>
      <c r="Z393" s="2"/>
    </row>
    <row r="394" spans="1:26" ht="73.5" customHeight="1" x14ac:dyDescent="0.3">
      <c r="A394" s="4"/>
      <c r="B394" s="2"/>
      <c r="C394" s="2"/>
      <c r="D394" s="2"/>
      <c r="E394" s="2"/>
      <c r="F394" s="2"/>
      <c r="G394" s="2"/>
      <c r="H394" s="2"/>
      <c r="I394" s="2"/>
      <c r="J394" s="5"/>
      <c r="K394" s="2"/>
      <c r="L394" s="6"/>
      <c r="M394" s="2"/>
      <c r="N394" s="5"/>
      <c r="O394" s="2"/>
      <c r="P394" s="2"/>
      <c r="Q394" s="2"/>
      <c r="R394" s="7"/>
      <c r="S394" s="2"/>
      <c r="T394" s="2"/>
      <c r="U394" s="2"/>
      <c r="V394" s="2"/>
      <c r="W394" s="2"/>
      <c r="X394" s="2"/>
      <c r="Y394" s="2"/>
      <c r="Z394" s="2"/>
    </row>
    <row r="395" spans="1:26" ht="73.5" customHeight="1" x14ac:dyDescent="0.3">
      <c r="A395" s="4"/>
      <c r="B395" s="2"/>
      <c r="C395" s="2"/>
      <c r="D395" s="2"/>
      <c r="E395" s="2"/>
      <c r="F395" s="2"/>
      <c r="G395" s="2"/>
      <c r="H395" s="2"/>
      <c r="I395" s="2"/>
      <c r="J395" s="5"/>
      <c r="K395" s="2"/>
      <c r="L395" s="6"/>
      <c r="M395" s="2"/>
      <c r="N395" s="5"/>
      <c r="O395" s="2"/>
      <c r="P395" s="2"/>
      <c r="Q395" s="2"/>
      <c r="R395" s="7"/>
      <c r="S395" s="2"/>
      <c r="T395" s="2"/>
      <c r="U395" s="2"/>
      <c r="V395" s="2"/>
      <c r="W395" s="2"/>
      <c r="X395" s="2"/>
      <c r="Y395" s="2"/>
      <c r="Z395" s="2"/>
    </row>
    <row r="396" spans="1:26" ht="73.5" customHeight="1" x14ac:dyDescent="0.3">
      <c r="A396" s="4"/>
      <c r="B396" s="2"/>
      <c r="C396" s="2"/>
      <c r="D396" s="2"/>
      <c r="E396" s="2"/>
      <c r="F396" s="2"/>
      <c r="G396" s="2"/>
      <c r="H396" s="2"/>
      <c r="I396" s="2"/>
      <c r="J396" s="5"/>
      <c r="K396" s="2"/>
      <c r="L396" s="6"/>
      <c r="M396" s="2"/>
      <c r="N396" s="5"/>
      <c r="O396" s="2"/>
      <c r="P396" s="2"/>
      <c r="Q396" s="2"/>
      <c r="R396" s="7"/>
      <c r="S396" s="2"/>
      <c r="T396" s="2"/>
      <c r="U396" s="2"/>
      <c r="V396" s="2"/>
      <c r="W396" s="2"/>
      <c r="X396" s="2"/>
      <c r="Y396" s="2"/>
      <c r="Z396" s="2"/>
    </row>
    <row r="397" spans="1:26" ht="73.5" customHeight="1" x14ac:dyDescent="0.3">
      <c r="A397" s="4"/>
      <c r="B397" s="2"/>
      <c r="C397" s="2"/>
      <c r="D397" s="2"/>
      <c r="E397" s="2"/>
      <c r="F397" s="2"/>
      <c r="G397" s="2"/>
      <c r="H397" s="2"/>
      <c r="I397" s="2"/>
      <c r="J397" s="5"/>
      <c r="K397" s="2"/>
      <c r="L397" s="6"/>
      <c r="M397" s="2"/>
      <c r="N397" s="5"/>
      <c r="O397" s="2"/>
      <c r="P397" s="2"/>
      <c r="Q397" s="2"/>
      <c r="R397" s="7"/>
      <c r="S397" s="2"/>
      <c r="T397" s="2"/>
      <c r="U397" s="2"/>
      <c r="V397" s="2"/>
      <c r="W397" s="2"/>
      <c r="X397" s="2"/>
      <c r="Y397" s="2"/>
      <c r="Z397" s="2"/>
    </row>
    <row r="398" spans="1:26" ht="73.5" customHeight="1" x14ac:dyDescent="0.3">
      <c r="A398" s="4"/>
      <c r="B398" s="2"/>
      <c r="C398" s="2"/>
      <c r="D398" s="2"/>
      <c r="E398" s="2"/>
      <c r="F398" s="2"/>
      <c r="G398" s="2"/>
      <c r="H398" s="2"/>
      <c r="I398" s="2"/>
      <c r="J398" s="5"/>
      <c r="K398" s="2"/>
      <c r="L398" s="6"/>
      <c r="M398" s="2"/>
      <c r="N398" s="5"/>
      <c r="O398" s="2"/>
      <c r="P398" s="2"/>
      <c r="Q398" s="2"/>
      <c r="R398" s="7"/>
      <c r="S398" s="2"/>
      <c r="T398" s="2"/>
      <c r="U398" s="2"/>
      <c r="V398" s="2"/>
      <c r="W398" s="2"/>
      <c r="X398" s="2"/>
      <c r="Y398" s="2"/>
      <c r="Z398" s="2"/>
    </row>
    <row r="399" spans="1:26" ht="73.5" customHeight="1" x14ac:dyDescent="0.3">
      <c r="A399" s="4"/>
      <c r="B399" s="2"/>
      <c r="C399" s="2"/>
      <c r="D399" s="2"/>
      <c r="E399" s="2"/>
      <c r="F399" s="2"/>
      <c r="G399" s="2"/>
      <c r="H399" s="2"/>
      <c r="I399" s="2"/>
      <c r="J399" s="5"/>
      <c r="K399" s="2"/>
      <c r="L399" s="6"/>
      <c r="M399" s="2"/>
      <c r="N399" s="5"/>
      <c r="O399" s="2"/>
      <c r="P399" s="2"/>
      <c r="Q399" s="2"/>
      <c r="R399" s="7"/>
      <c r="S399" s="2"/>
      <c r="T399" s="2"/>
      <c r="U399" s="2"/>
      <c r="V399" s="2"/>
      <c r="W399" s="2"/>
      <c r="X399" s="2"/>
      <c r="Y399" s="2"/>
      <c r="Z399" s="2"/>
    </row>
    <row r="400" spans="1:26" ht="73.5" customHeight="1" x14ac:dyDescent="0.3">
      <c r="A400" s="4"/>
      <c r="B400" s="2"/>
      <c r="C400" s="2"/>
      <c r="D400" s="2"/>
      <c r="E400" s="2"/>
      <c r="F400" s="2"/>
      <c r="G400" s="2"/>
      <c r="H400" s="2"/>
      <c r="I400" s="2"/>
      <c r="J400" s="5"/>
      <c r="K400" s="2"/>
      <c r="L400" s="6"/>
      <c r="M400" s="2"/>
      <c r="N400" s="5"/>
      <c r="O400" s="2"/>
      <c r="P400" s="2"/>
      <c r="Q400" s="2"/>
      <c r="R400" s="7"/>
      <c r="S400" s="2"/>
      <c r="T400" s="2"/>
      <c r="U400" s="2"/>
      <c r="V400" s="2"/>
      <c r="W400" s="2"/>
      <c r="X400" s="2"/>
      <c r="Y400" s="2"/>
      <c r="Z400" s="2"/>
    </row>
    <row r="401" spans="1:26" ht="73.5" customHeight="1" x14ac:dyDescent="0.3">
      <c r="A401" s="4"/>
      <c r="B401" s="2"/>
      <c r="C401" s="2"/>
      <c r="D401" s="2"/>
      <c r="E401" s="2"/>
      <c r="F401" s="2"/>
      <c r="G401" s="2"/>
      <c r="H401" s="2"/>
      <c r="I401" s="2"/>
      <c r="J401" s="5"/>
      <c r="K401" s="2"/>
      <c r="L401" s="6"/>
      <c r="M401" s="2"/>
      <c r="N401" s="5"/>
      <c r="O401" s="2"/>
      <c r="P401" s="2"/>
      <c r="Q401" s="2"/>
      <c r="R401" s="7"/>
      <c r="S401" s="2"/>
      <c r="T401" s="2"/>
      <c r="U401" s="2"/>
      <c r="V401" s="2"/>
      <c r="W401" s="2"/>
      <c r="X401" s="2"/>
      <c r="Y401" s="2"/>
      <c r="Z401" s="2"/>
    </row>
    <row r="402" spans="1:26" ht="73.5" customHeight="1" x14ac:dyDescent="0.3">
      <c r="A402" s="4"/>
      <c r="B402" s="2"/>
      <c r="C402" s="2"/>
      <c r="D402" s="2"/>
      <c r="E402" s="2"/>
      <c r="F402" s="2"/>
      <c r="G402" s="2"/>
      <c r="H402" s="2"/>
      <c r="I402" s="2"/>
      <c r="J402" s="5"/>
      <c r="K402" s="2"/>
      <c r="L402" s="6"/>
      <c r="M402" s="2"/>
      <c r="N402" s="5"/>
      <c r="O402" s="2"/>
      <c r="P402" s="2"/>
      <c r="Q402" s="2"/>
      <c r="R402" s="7"/>
      <c r="S402" s="2"/>
      <c r="T402" s="2"/>
      <c r="U402" s="2"/>
      <c r="V402" s="2"/>
      <c r="W402" s="2"/>
      <c r="X402" s="2"/>
      <c r="Y402" s="2"/>
      <c r="Z402" s="2"/>
    </row>
    <row r="403" spans="1:26" ht="73.5" customHeight="1" x14ac:dyDescent="0.3">
      <c r="A403" s="4"/>
      <c r="B403" s="2"/>
      <c r="C403" s="2"/>
      <c r="D403" s="2"/>
      <c r="E403" s="2"/>
      <c r="F403" s="2"/>
      <c r="G403" s="2"/>
      <c r="H403" s="2"/>
      <c r="I403" s="2"/>
      <c r="J403" s="5"/>
      <c r="K403" s="2"/>
      <c r="L403" s="6"/>
      <c r="M403" s="2"/>
      <c r="N403" s="5"/>
      <c r="O403" s="2"/>
      <c r="P403" s="2"/>
      <c r="Q403" s="2"/>
      <c r="R403" s="7"/>
      <c r="S403" s="2"/>
      <c r="T403" s="2"/>
      <c r="U403" s="2"/>
      <c r="V403" s="2"/>
      <c r="W403" s="2"/>
      <c r="X403" s="2"/>
      <c r="Y403" s="2"/>
      <c r="Z403" s="2"/>
    </row>
    <row r="404" spans="1:26" ht="73.5" customHeight="1" x14ac:dyDescent="0.3">
      <c r="A404" s="4"/>
      <c r="B404" s="2"/>
      <c r="C404" s="2"/>
      <c r="D404" s="2"/>
      <c r="E404" s="2"/>
      <c r="F404" s="2"/>
      <c r="G404" s="2"/>
      <c r="H404" s="2"/>
      <c r="I404" s="2"/>
      <c r="J404" s="5"/>
      <c r="K404" s="2"/>
      <c r="L404" s="6"/>
      <c r="M404" s="2"/>
      <c r="N404" s="5"/>
      <c r="O404" s="2"/>
      <c r="P404" s="2"/>
      <c r="Q404" s="2"/>
      <c r="R404" s="7"/>
      <c r="S404" s="2"/>
      <c r="T404" s="2"/>
      <c r="U404" s="2"/>
      <c r="V404" s="2"/>
      <c r="W404" s="2"/>
      <c r="X404" s="2"/>
      <c r="Y404" s="2"/>
      <c r="Z404" s="2"/>
    </row>
    <row r="405" spans="1:26" ht="73.5" customHeight="1" x14ac:dyDescent="0.3">
      <c r="A405" s="4"/>
      <c r="B405" s="2"/>
      <c r="C405" s="2"/>
      <c r="D405" s="2"/>
      <c r="E405" s="2"/>
      <c r="F405" s="2"/>
      <c r="G405" s="2"/>
      <c r="H405" s="2"/>
      <c r="I405" s="2"/>
      <c r="J405" s="5"/>
      <c r="K405" s="2"/>
      <c r="L405" s="6"/>
      <c r="M405" s="2"/>
      <c r="N405" s="5"/>
      <c r="O405" s="2"/>
      <c r="P405" s="2"/>
      <c r="Q405" s="2"/>
      <c r="R405" s="7"/>
      <c r="S405" s="2"/>
      <c r="T405" s="2"/>
      <c r="U405" s="2"/>
      <c r="V405" s="2"/>
      <c r="W405" s="2"/>
      <c r="X405" s="2"/>
      <c r="Y405" s="2"/>
      <c r="Z405" s="2"/>
    </row>
    <row r="406" spans="1:26" ht="73.5" customHeight="1" x14ac:dyDescent="0.3">
      <c r="A406" s="4"/>
      <c r="B406" s="2"/>
      <c r="C406" s="2"/>
      <c r="D406" s="2"/>
      <c r="E406" s="2"/>
      <c r="F406" s="2"/>
      <c r="G406" s="2"/>
      <c r="H406" s="2"/>
      <c r="I406" s="2"/>
      <c r="J406" s="5"/>
      <c r="K406" s="2"/>
      <c r="L406" s="6"/>
      <c r="M406" s="2"/>
      <c r="N406" s="5"/>
      <c r="O406" s="2"/>
      <c r="P406" s="2"/>
      <c r="Q406" s="2"/>
      <c r="R406" s="7"/>
      <c r="S406" s="2"/>
      <c r="T406" s="2"/>
      <c r="U406" s="2"/>
      <c r="V406" s="2"/>
      <c r="W406" s="2"/>
      <c r="X406" s="2"/>
      <c r="Y406" s="2"/>
      <c r="Z406" s="2"/>
    </row>
    <row r="407" spans="1:26" ht="73.5" customHeight="1" x14ac:dyDescent="0.3">
      <c r="A407" s="4"/>
      <c r="B407" s="2"/>
      <c r="C407" s="2"/>
      <c r="D407" s="2"/>
      <c r="E407" s="2"/>
      <c r="F407" s="2"/>
      <c r="G407" s="2"/>
      <c r="H407" s="2"/>
      <c r="I407" s="2"/>
      <c r="J407" s="5"/>
      <c r="K407" s="2"/>
      <c r="L407" s="6"/>
      <c r="M407" s="2"/>
      <c r="N407" s="5"/>
      <c r="O407" s="2"/>
      <c r="P407" s="2"/>
      <c r="Q407" s="2"/>
      <c r="R407" s="7"/>
      <c r="S407" s="2"/>
      <c r="T407" s="2"/>
      <c r="U407" s="2"/>
      <c r="V407" s="2"/>
      <c r="W407" s="2"/>
      <c r="X407" s="2"/>
      <c r="Y407" s="2"/>
      <c r="Z407" s="2"/>
    </row>
    <row r="408" spans="1:26" ht="73.5" customHeight="1" x14ac:dyDescent="0.3">
      <c r="A408" s="4"/>
      <c r="B408" s="2"/>
      <c r="C408" s="2"/>
      <c r="D408" s="2"/>
      <c r="E408" s="2"/>
      <c r="F408" s="2"/>
      <c r="G408" s="2"/>
      <c r="H408" s="2"/>
      <c r="I408" s="2"/>
      <c r="J408" s="5"/>
      <c r="K408" s="2"/>
      <c r="L408" s="6"/>
      <c r="M408" s="2"/>
      <c r="N408" s="5"/>
      <c r="O408" s="2"/>
      <c r="P408" s="2"/>
      <c r="Q408" s="2"/>
      <c r="R408" s="7"/>
      <c r="S408" s="2"/>
      <c r="T408" s="2"/>
      <c r="U408" s="2"/>
      <c r="V408" s="2"/>
      <c r="W408" s="2"/>
      <c r="X408" s="2"/>
      <c r="Y408" s="2"/>
      <c r="Z408" s="2"/>
    </row>
    <row r="409" spans="1:26" ht="73.5" customHeight="1" x14ac:dyDescent="0.3">
      <c r="A409" s="4"/>
      <c r="B409" s="2"/>
      <c r="C409" s="2"/>
      <c r="D409" s="2"/>
      <c r="E409" s="2"/>
      <c r="F409" s="2"/>
      <c r="G409" s="2"/>
      <c r="H409" s="2"/>
      <c r="I409" s="2"/>
      <c r="J409" s="5"/>
      <c r="K409" s="2"/>
      <c r="L409" s="6"/>
      <c r="M409" s="2"/>
      <c r="N409" s="5"/>
      <c r="O409" s="2"/>
      <c r="P409" s="2"/>
      <c r="Q409" s="2"/>
      <c r="R409" s="7"/>
      <c r="S409" s="2"/>
      <c r="T409" s="2"/>
      <c r="U409" s="2"/>
      <c r="V409" s="2"/>
      <c r="W409" s="2"/>
      <c r="X409" s="2"/>
      <c r="Y409" s="2"/>
      <c r="Z409" s="2"/>
    </row>
    <row r="410" spans="1:26" ht="73.5" customHeight="1" x14ac:dyDescent="0.3">
      <c r="A410" s="4"/>
      <c r="B410" s="2"/>
      <c r="C410" s="2"/>
      <c r="D410" s="2"/>
      <c r="E410" s="2"/>
      <c r="F410" s="2"/>
      <c r="G410" s="2"/>
      <c r="H410" s="2"/>
      <c r="I410" s="2"/>
      <c r="J410" s="5"/>
      <c r="K410" s="2"/>
      <c r="L410" s="6"/>
      <c r="M410" s="2"/>
      <c r="N410" s="5"/>
      <c r="O410" s="2"/>
      <c r="P410" s="2"/>
      <c r="Q410" s="2"/>
      <c r="R410" s="7"/>
      <c r="S410" s="2"/>
      <c r="T410" s="2"/>
      <c r="U410" s="2"/>
      <c r="V410" s="2"/>
      <c r="W410" s="2"/>
      <c r="X410" s="2"/>
      <c r="Y410" s="2"/>
      <c r="Z410" s="2"/>
    </row>
    <row r="411" spans="1:26" ht="73.5" customHeight="1" x14ac:dyDescent="0.3">
      <c r="A411" s="4"/>
      <c r="B411" s="2"/>
      <c r="C411" s="2"/>
      <c r="D411" s="2"/>
      <c r="E411" s="2"/>
      <c r="F411" s="2"/>
      <c r="G411" s="2"/>
      <c r="H411" s="2"/>
      <c r="I411" s="2"/>
      <c r="J411" s="5"/>
      <c r="K411" s="2"/>
      <c r="L411" s="6"/>
      <c r="M411" s="2"/>
      <c r="N411" s="5"/>
      <c r="O411" s="2"/>
      <c r="P411" s="2"/>
      <c r="Q411" s="2"/>
      <c r="R411" s="7"/>
      <c r="S411" s="2"/>
      <c r="T411" s="2"/>
      <c r="U411" s="2"/>
      <c r="V411" s="2"/>
      <c r="W411" s="2"/>
      <c r="X411" s="2"/>
      <c r="Y411" s="2"/>
      <c r="Z411" s="2"/>
    </row>
    <row r="412" spans="1:26" ht="73.5" customHeight="1" x14ac:dyDescent="0.3">
      <c r="A412" s="4"/>
      <c r="B412" s="2"/>
      <c r="C412" s="2"/>
      <c r="D412" s="2"/>
      <c r="E412" s="2"/>
      <c r="F412" s="2"/>
      <c r="G412" s="2"/>
      <c r="H412" s="2"/>
      <c r="I412" s="2"/>
      <c r="J412" s="5"/>
      <c r="K412" s="2"/>
      <c r="L412" s="6"/>
      <c r="M412" s="2"/>
      <c r="N412" s="5"/>
      <c r="O412" s="2"/>
      <c r="P412" s="2"/>
      <c r="Q412" s="2"/>
      <c r="R412" s="7"/>
      <c r="S412" s="2"/>
      <c r="T412" s="2"/>
      <c r="U412" s="2"/>
      <c r="V412" s="2"/>
      <c r="W412" s="2"/>
      <c r="X412" s="2"/>
      <c r="Y412" s="2"/>
      <c r="Z412" s="2"/>
    </row>
    <row r="413" spans="1:26" ht="73.5" customHeight="1" x14ac:dyDescent="0.3">
      <c r="A413" s="4"/>
      <c r="B413" s="2"/>
      <c r="C413" s="2"/>
      <c r="D413" s="2"/>
      <c r="E413" s="2"/>
      <c r="F413" s="2"/>
      <c r="G413" s="2"/>
      <c r="H413" s="2"/>
      <c r="I413" s="2"/>
      <c r="J413" s="5"/>
      <c r="K413" s="2"/>
      <c r="L413" s="6"/>
      <c r="M413" s="2"/>
      <c r="N413" s="5"/>
      <c r="O413" s="2"/>
      <c r="P413" s="2"/>
      <c r="Q413" s="2"/>
      <c r="R413" s="7"/>
      <c r="S413" s="2"/>
      <c r="T413" s="2"/>
      <c r="U413" s="2"/>
      <c r="V413" s="2"/>
      <c r="W413" s="2"/>
      <c r="X413" s="2"/>
      <c r="Y413" s="2"/>
      <c r="Z413" s="2"/>
    </row>
    <row r="414" spans="1:26" ht="73.5" customHeight="1" x14ac:dyDescent="0.3">
      <c r="A414" s="4"/>
      <c r="B414" s="2"/>
      <c r="C414" s="2"/>
      <c r="D414" s="2"/>
      <c r="E414" s="2"/>
      <c r="F414" s="2"/>
      <c r="G414" s="2"/>
      <c r="H414" s="2"/>
      <c r="I414" s="2"/>
      <c r="J414" s="5"/>
      <c r="K414" s="2"/>
      <c r="L414" s="6"/>
      <c r="M414" s="2"/>
      <c r="N414" s="5"/>
      <c r="O414" s="2"/>
      <c r="P414" s="2"/>
      <c r="Q414" s="2"/>
      <c r="R414" s="7"/>
      <c r="S414" s="2"/>
      <c r="T414" s="2"/>
      <c r="U414" s="2"/>
      <c r="V414" s="2"/>
      <c r="W414" s="2"/>
      <c r="X414" s="2"/>
      <c r="Y414" s="2"/>
      <c r="Z414" s="2"/>
    </row>
    <row r="415" spans="1:26" ht="73.5" customHeight="1" x14ac:dyDescent="0.3">
      <c r="A415" s="4"/>
      <c r="B415" s="2"/>
      <c r="C415" s="2"/>
      <c r="D415" s="2"/>
      <c r="E415" s="2"/>
      <c r="F415" s="2"/>
      <c r="G415" s="2"/>
      <c r="H415" s="2"/>
      <c r="I415" s="2"/>
      <c r="J415" s="5"/>
      <c r="K415" s="2"/>
      <c r="L415" s="6"/>
      <c r="M415" s="2"/>
      <c r="N415" s="5"/>
      <c r="O415" s="2"/>
      <c r="P415" s="2"/>
      <c r="Q415" s="2"/>
      <c r="R415" s="7"/>
      <c r="S415" s="2"/>
      <c r="T415" s="2"/>
      <c r="U415" s="2"/>
      <c r="V415" s="2"/>
      <c r="W415" s="2"/>
      <c r="X415" s="2"/>
      <c r="Y415" s="2"/>
      <c r="Z415" s="2"/>
    </row>
    <row r="416" spans="1:26" ht="73.5" customHeight="1" x14ac:dyDescent="0.3">
      <c r="A416" s="4"/>
      <c r="B416" s="2"/>
      <c r="C416" s="2"/>
      <c r="D416" s="2"/>
      <c r="E416" s="2"/>
      <c r="F416" s="2"/>
      <c r="G416" s="2"/>
      <c r="H416" s="2"/>
      <c r="I416" s="2"/>
      <c r="J416" s="5"/>
      <c r="K416" s="2"/>
      <c r="L416" s="6"/>
      <c r="M416" s="2"/>
      <c r="N416" s="5"/>
      <c r="O416" s="2"/>
      <c r="P416" s="2"/>
      <c r="Q416" s="2"/>
      <c r="R416" s="7"/>
      <c r="S416" s="2"/>
      <c r="T416" s="2"/>
      <c r="U416" s="2"/>
      <c r="V416" s="2"/>
      <c r="W416" s="2"/>
      <c r="X416" s="2"/>
      <c r="Y416" s="2"/>
      <c r="Z416" s="2"/>
    </row>
    <row r="417" spans="1:26" ht="73.5" customHeight="1" x14ac:dyDescent="0.3">
      <c r="A417" s="4"/>
      <c r="B417" s="2"/>
      <c r="C417" s="2"/>
      <c r="D417" s="2"/>
      <c r="E417" s="2"/>
      <c r="F417" s="2"/>
      <c r="G417" s="2"/>
      <c r="H417" s="2"/>
      <c r="I417" s="2"/>
      <c r="J417" s="5"/>
      <c r="K417" s="2"/>
      <c r="L417" s="6"/>
      <c r="M417" s="2"/>
      <c r="N417" s="5"/>
      <c r="O417" s="2"/>
      <c r="P417" s="2"/>
      <c r="Q417" s="2"/>
      <c r="R417" s="7"/>
      <c r="S417" s="2"/>
      <c r="T417" s="2"/>
      <c r="U417" s="2"/>
      <c r="V417" s="2"/>
      <c r="W417" s="2"/>
      <c r="X417" s="2"/>
      <c r="Y417" s="2"/>
      <c r="Z417" s="2"/>
    </row>
    <row r="418" spans="1:26" ht="73.5" customHeight="1" x14ac:dyDescent="0.3">
      <c r="A418" s="4"/>
      <c r="B418" s="2"/>
      <c r="C418" s="2"/>
      <c r="D418" s="2"/>
      <c r="E418" s="2"/>
      <c r="F418" s="2"/>
      <c r="G418" s="2"/>
      <c r="H418" s="2"/>
      <c r="I418" s="2"/>
      <c r="J418" s="5"/>
      <c r="K418" s="2"/>
      <c r="L418" s="6"/>
      <c r="M418" s="2"/>
      <c r="N418" s="5"/>
      <c r="O418" s="2"/>
      <c r="P418" s="2"/>
      <c r="Q418" s="2"/>
      <c r="R418" s="7"/>
      <c r="S418" s="2"/>
      <c r="T418" s="2"/>
      <c r="U418" s="2"/>
      <c r="V418" s="2"/>
      <c r="W418" s="2"/>
      <c r="X418" s="2"/>
      <c r="Y418" s="2"/>
      <c r="Z418" s="2"/>
    </row>
    <row r="419" spans="1:26" ht="73.5" customHeight="1" x14ac:dyDescent="0.3">
      <c r="A419" s="4"/>
      <c r="B419" s="2"/>
      <c r="C419" s="2"/>
      <c r="D419" s="2"/>
      <c r="E419" s="2"/>
      <c r="F419" s="2"/>
      <c r="G419" s="2"/>
      <c r="H419" s="2"/>
      <c r="I419" s="2"/>
      <c r="J419" s="5"/>
      <c r="K419" s="2"/>
      <c r="L419" s="6"/>
      <c r="M419" s="2"/>
      <c r="N419" s="5"/>
      <c r="O419" s="2"/>
      <c r="P419" s="2"/>
      <c r="Q419" s="2"/>
      <c r="R419" s="7"/>
      <c r="S419" s="2"/>
      <c r="T419" s="2"/>
      <c r="U419" s="2"/>
      <c r="V419" s="2"/>
      <c r="W419" s="2"/>
      <c r="X419" s="2"/>
      <c r="Y419" s="2"/>
      <c r="Z419" s="2"/>
    </row>
    <row r="420" spans="1:26" ht="73.5" customHeight="1" x14ac:dyDescent="0.3">
      <c r="A420" s="4"/>
      <c r="B420" s="2"/>
      <c r="C420" s="2"/>
      <c r="D420" s="2"/>
      <c r="E420" s="2"/>
      <c r="F420" s="2"/>
      <c r="G420" s="2"/>
      <c r="H420" s="2"/>
      <c r="I420" s="2"/>
      <c r="J420" s="5"/>
      <c r="K420" s="2"/>
      <c r="L420" s="6"/>
      <c r="M420" s="2"/>
      <c r="N420" s="5"/>
      <c r="O420" s="2"/>
      <c r="P420" s="2"/>
      <c r="Q420" s="2"/>
      <c r="R420" s="7"/>
      <c r="S420" s="2"/>
      <c r="T420" s="2"/>
      <c r="U420" s="2"/>
      <c r="V420" s="2"/>
      <c r="W420" s="2"/>
      <c r="X420" s="2"/>
      <c r="Y420" s="2"/>
      <c r="Z420" s="2"/>
    </row>
    <row r="421" spans="1:26" ht="73.5" customHeight="1" x14ac:dyDescent="0.3">
      <c r="A421" s="4"/>
      <c r="B421" s="2"/>
      <c r="C421" s="2"/>
      <c r="D421" s="2"/>
      <c r="E421" s="2"/>
      <c r="F421" s="2"/>
      <c r="G421" s="2"/>
      <c r="H421" s="2"/>
      <c r="I421" s="2"/>
      <c r="J421" s="5"/>
      <c r="K421" s="2"/>
      <c r="L421" s="6"/>
      <c r="M421" s="2"/>
      <c r="N421" s="5"/>
      <c r="O421" s="2"/>
      <c r="P421" s="2"/>
      <c r="Q421" s="2"/>
      <c r="R421" s="7"/>
      <c r="S421" s="2"/>
      <c r="T421" s="2"/>
      <c r="U421" s="2"/>
      <c r="V421" s="2"/>
      <c r="W421" s="2"/>
      <c r="X421" s="2"/>
      <c r="Y421" s="2"/>
      <c r="Z421" s="2"/>
    </row>
    <row r="422" spans="1:26" ht="73.5" customHeight="1" x14ac:dyDescent="0.3">
      <c r="A422" s="4"/>
      <c r="B422" s="2"/>
      <c r="C422" s="2"/>
      <c r="D422" s="2"/>
      <c r="E422" s="2"/>
      <c r="F422" s="2"/>
      <c r="G422" s="2"/>
      <c r="H422" s="2"/>
      <c r="I422" s="2"/>
      <c r="J422" s="5"/>
      <c r="K422" s="2"/>
      <c r="L422" s="6"/>
      <c r="M422" s="2"/>
      <c r="N422" s="5"/>
      <c r="O422" s="2"/>
      <c r="P422" s="2"/>
      <c r="Q422" s="2"/>
      <c r="R422" s="7"/>
      <c r="S422" s="2"/>
      <c r="T422" s="2"/>
      <c r="U422" s="2"/>
      <c r="V422" s="2"/>
      <c r="W422" s="2"/>
      <c r="X422" s="2"/>
      <c r="Y422" s="2"/>
      <c r="Z422" s="2"/>
    </row>
    <row r="423" spans="1:26" ht="73.5" customHeight="1" x14ac:dyDescent="0.3">
      <c r="A423" s="4"/>
      <c r="B423" s="2"/>
      <c r="C423" s="2"/>
      <c r="D423" s="2"/>
      <c r="E423" s="2"/>
      <c r="F423" s="2"/>
      <c r="G423" s="2"/>
      <c r="H423" s="2"/>
      <c r="I423" s="2"/>
      <c r="J423" s="5"/>
      <c r="K423" s="2"/>
      <c r="L423" s="6"/>
      <c r="M423" s="2"/>
      <c r="N423" s="5"/>
      <c r="O423" s="2"/>
      <c r="P423" s="2"/>
      <c r="Q423" s="2"/>
      <c r="R423" s="7"/>
      <c r="S423" s="2"/>
      <c r="T423" s="2"/>
      <c r="U423" s="2"/>
      <c r="V423" s="2"/>
      <c r="W423" s="2"/>
      <c r="X423" s="2"/>
      <c r="Y423" s="2"/>
      <c r="Z423" s="2"/>
    </row>
    <row r="424" spans="1:26" ht="73.5" customHeight="1" x14ac:dyDescent="0.3">
      <c r="A424" s="4"/>
      <c r="B424" s="2"/>
      <c r="C424" s="2"/>
      <c r="D424" s="2"/>
      <c r="E424" s="2"/>
      <c r="F424" s="2"/>
      <c r="G424" s="2"/>
      <c r="H424" s="2"/>
      <c r="I424" s="2"/>
      <c r="J424" s="5"/>
      <c r="K424" s="2"/>
      <c r="L424" s="6"/>
      <c r="M424" s="2"/>
      <c r="N424" s="5"/>
      <c r="O424" s="2"/>
      <c r="P424" s="2"/>
      <c r="Q424" s="2"/>
      <c r="R424" s="7"/>
      <c r="S424" s="2"/>
      <c r="T424" s="2"/>
      <c r="U424" s="2"/>
      <c r="V424" s="2"/>
      <c r="W424" s="2"/>
      <c r="X424" s="2"/>
      <c r="Y424" s="2"/>
      <c r="Z424" s="2"/>
    </row>
    <row r="425" spans="1:26" ht="73.5" customHeight="1" x14ac:dyDescent="0.3">
      <c r="A425" s="4"/>
      <c r="B425" s="2"/>
      <c r="C425" s="2"/>
      <c r="D425" s="2"/>
      <c r="E425" s="2"/>
      <c r="F425" s="2"/>
      <c r="G425" s="2"/>
      <c r="H425" s="2"/>
      <c r="I425" s="2"/>
      <c r="J425" s="5"/>
      <c r="K425" s="2"/>
      <c r="L425" s="6"/>
      <c r="M425" s="2"/>
      <c r="N425" s="5"/>
      <c r="O425" s="2"/>
      <c r="P425" s="2"/>
      <c r="Q425" s="2"/>
      <c r="R425" s="7"/>
      <c r="S425" s="2"/>
      <c r="T425" s="2"/>
      <c r="U425" s="2"/>
      <c r="V425" s="2"/>
      <c r="W425" s="2"/>
      <c r="X425" s="2"/>
      <c r="Y425" s="2"/>
      <c r="Z425" s="2"/>
    </row>
    <row r="426" spans="1:26" ht="73.5" customHeight="1" x14ac:dyDescent="0.3">
      <c r="A426" s="4"/>
      <c r="B426" s="2"/>
      <c r="C426" s="2"/>
      <c r="D426" s="2"/>
      <c r="E426" s="2"/>
      <c r="F426" s="2"/>
      <c r="G426" s="2"/>
      <c r="H426" s="2"/>
      <c r="I426" s="2"/>
      <c r="J426" s="5"/>
      <c r="K426" s="2"/>
      <c r="L426" s="6"/>
      <c r="M426" s="2"/>
      <c r="N426" s="5"/>
      <c r="O426" s="2"/>
      <c r="P426" s="2"/>
      <c r="Q426" s="2"/>
      <c r="R426" s="7"/>
      <c r="S426" s="2"/>
      <c r="T426" s="2"/>
      <c r="U426" s="2"/>
      <c r="V426" s="2"/>
      <c r="W426" s="2"/>
      <c r="X426" s="2"/>
      <c r="Y426" s="2"/>
      <c r="Z426" s="2"/>
    </row>
    <row r="427" spans="1:26" ht="73.5" customHeight="1" x14ac:dyDescent="0.3">
      <c r="A427" s="4"/>
      <c r="B427" s="2"/>
      <c r="C427" s="2"/>
      <c r="D427" s="2"/>
      <c r="E427" s="2"/>
      <c r="F427" s="2"/>
      <c r="G427" s="2"/>
      <c r="H427" s="2"/>
      <c r="I427" s="2"/>
      <c r="J427" s="5"/>
      <c r="K427" s="2"/>
      <c r="L427" s="6"/>
      <c r="M427" s="2"/>
      <c r="N427" s="5"/>
      <c r="O427" s="2"/>
      <c r="P427" s="2"/>
      <c r="Q427" s="2"/>
      <c r="R427" s="7"/>
      <c r="S427" s="2"/>
      <c r="T427" s="2"/>
      <c r="U427" s="2"/>
      <c r="V427" s="2"/>
      <c r="W427" s="2"/>
      <c r="X427" s="2"/>
      <c r="Y427" s="2"/>
      <c r="Z427" s="2"/>
    </row>
    <row r="428" spans="1:26" ht="73.5" customHeight="1" x14ac:dyDescent="0.3">
      <c r="A428" s="4"/>
      <c r="B428" s="2"/>
      <c r="C428" s="2"/>
      <c r="D428" s="2"/>
      <c r="E428" s="2"/>
      <c r="F428" s="2"/>
      <c r="G428" s="2"/>
      <c r="H428" s="2"/>
      <c r="I428" s="2"/>
      <c r="J428" s="5"/>
      <c r="K428" s="2"/>
      <c r="L428" s="6"/>
      <c r="M428" s="2"/>
      <c r="N428" s="5"/>
      <c r="O428" s="2"/>
      <c r="P428" s="2"/>
      <c r="Q428" s="2"/>
      <c r="R428" s="7"/>
      <c r="S428" s="2"/>
      <c r="T428" s="2"/>
      <c r="U428" s="2"/>
      <c r="V428" s="2"/>
      <c r="W428" s="2"/>
      <c r="X428" s="2"/>
      <c r="Y428" s="2"/>
      <c r="Z428" s="2"/>
    </row>
    <row r="429" spans="1:26" ht="73.5" customHeight="1" x14ac:dyDescent="0.3">
      <c r="A429" s="4"/>
      <c r="B429" s="2"/>
      <c r="C429" s="2"/>
      <c r="D429" s="2"/>
      <c r="E429" s="2"/>
      <c r="F429" s="2"/>
      <c r="G429" s="2"/>
      <c r="H429" s="2"/>
      <c r="I429" s="2"/>
      <c r="J429" s="5"/>
      <c r="K429" s="2"/>
      <c r="L429" s="6"/>
      <c r="M429" s="2"/>
      <c r="N429" s="5"/>
      <c r="O429" s="2"/>
      <c r="P429" s="2"/>
      <c r="Q429" s="2"/>
      <c r="R429" s="7"/>
      <c r="S429" s="2"/>
      <c r="T429" s="2"/>
      <c r="U429" s="2"/>
      <c r="V429" s="2"/>
      <c r="W429" s="2"/>
      <c r="X429" s="2"/>
      <c r="Y429" s="2"/>
      <c r="Z429" s="2"/>
    </row>
    <row r="430" spans="1:26" ht="73.5" customHeight="1" x14ac:dyDescent="0.3">
      <c r="A430" s="4"/>
      <c r="B430" s="2"/>
      <c r="C430" s="2"/>
      <c r="D430" s="2"/>
      <c r="E430" s="2"/>
      <c r="F430" s="2"/>
      <c r="G430" s="2"/>
      <c r="H430" s="2"/>
      <c r="I430" s="2"/>
      <c r="J430" s="5"/>
      <c r="K430" s="2"/>
      <c r="L430" s="6"/>
      <c r="M430" s="2"/>
      <c r="N430" s="5"/>
      <c r="O430" s="2"/>
      <c r="P430" s="2"/>
      <c r="Q430" s="2"/>
      <c r="R430" s="7"/>
      <c r="S430" s="2"/>
      <c r="T430" s="2"/>
      <c r="U430" s="2"/>
      <c r="V430" s="2"/>
      <c r="W430" s="2"/>
      <c r="X430" s="2"/>
      <c r="Y430" s="2"/>
      <c r="Z430" s="2"/>
    </row>
    <row r="431" spans="1:26" ht="73.5" customHeight="1" x14ac:dyDescent="0.3">
      <c r="A431" s="4"/>
      <c r="B431" s="2"/>
      <c r="C431" s="2"/>
      <c r="D431" s="2"/>
      <c r="E431" s="2"/>
      <c r="F431" s="2"/>
      <c r="G431" s="2"/>
      <c r="H431" s="2"/>
      <c r="I431" s="2"/>
      <c r="J431" s="5"/>
      <c r="K431" s="2"/>
      <c r="L431" s="6"/>
      <c r="M431" s="2"/>
      <c r="N431" s="5"/>
      <c r="O431" s="2"/>
      <c r="P431" s="2"/>
      <c r="Q431" s="2"/>
      <c r="R431" s="7"/>
      <c r="S431" s="2"/>
      <c r="T431" s="2"/>
      <c r="U431" s="2"/>
      <c r="V431" s="2"/>
      <c r="W431" s="2"/>
      <c r="X431" s="2"/>
      <c r="Y431" s="2"/>
      <c r="Z431" s="2"/>
    </row>
    <row r="432" spans="1:26" ht="73.5" customHeight="1" x14ac:dyDescent="0.3">
      <c r="A432" s="4"/>
      <c r="B432" s="2"/>
      <c r="C432" s="2"/>
      <c r="D432" s="2"/>
      <c r="E432" s="2"/>
      <c r="F432" s="2"/>
      <c r="G432" s="2"/>
      <c r="H432" s="2"/>
      <c r="I432" s="2"/>
      <c r="J432" s="5"/>
      <c r="K432" s="2"/>
      <c r="L432" s="6"/>
      <c r="M432" s="2"/>
      <c r="N432" s="5"/>
      <c r="O432" s="2"/>
      <c r="P432" s="2"/>
      <c r="Q432" s="2"/>
      <c r="R432" s="7"/>
      <c r="S432" s="2"/>
      <c r="T432" s="2"/>
      <c r="U432" s="2"/>
      <c r="V432" s="2"/>
      <c r="W432" s="2"/>
      <c r="X432" s="2"/>
      <c r="Y432" s="2"/>
      <c r="Z432" s="2"/>
    </row>
    <row r="433" spans="1:26" ht="73.5" customHeight="1" x14ac:dyDescent="0.3">
      <c r="A433" s="4"/>
      <c r="B433" s="2"/>
      <c r="C433" s="2"/>
      <c r="D433" s="2"/>
      <c r="E433" s="2"/>
      <c r="F433" s="2"/>
      <c r="G433" s="2"/>
      <c r="H433" s="2"/>
      <c r="I433" s="2"/>
      <c r="J433" s="5"/>
      <c r="K433" s="2"/>
      <c r="L433" s="6"/>
      <c r="M433" s="2"/>
      <c r="N433" s="5"/>
      <c r="O433" s="2"/>
      <c r="P433" s="2"/>
      <c r="Q433" s="2"/>
      <c r="R433" s="7"/>
      <c r="S433" s="2"/>
      <c r="T433" s="2"/>
      <c r="U433" s="2"/>
      <c r="V433" s="2"/>
      <c r="W433" s="2"/>
      <c r="X433" s="2"/>
      <c r="Y433" s="2"/>
      <c r="Z433" s="2"/>
    </row>
    <row r="434" spans="1:26" ht="73.5" customHeight="1" x14ac:dyDescent="0.3">
      <c r="A434" s="4"/>
      <c r="B434" s="2"/>
      <c r="C434" s="2"/>
      <c r="D434" s="2"/>
      <c r="E434" s="2"/>
      <c r="F434" s="2"/>
      <c r="G434" s="2"/>
      <c r="H434" s="2"/>
      <c r="I434" s="2"/>
      <c r="J434" s="5"/>
      <c r="K434" s="2"/>
      <c r="L434" s="6"/>
      <c r="M434" s="2"/>
      <c r="N434" s="5"/>
      <c r="O434" s="2"/>
      <c r="P434" s="2"/>
      <c r="Q434" s="2"/>
      <c r="R434" s="7"/>
      <c r="S434" s="2"/>
      <c r="T434" s="2"/>
      <c r="U434" s="2"/>
      <c r="V434" s="2"/>
      <c r="W434" s="2"/>
      <c r="X434" s="2"/>
      <c r="Y434" s="2"/>
      <c r="Z434" s="2"/>
    </row>
    <row r="435" spans="1:26" ht="73.5" customHeight="1" x14ac:dyDescent="0.3">
      <c r="A435" s="4"/>
      <c r="B435" s="2"/>
      <c r="C435" s="2"/>
      <c r="D435" s="2"/>
      <c r="E435" s="2"/>
      <c r="F435" s="2"/>
      <c r="G435" s="2"/>
      <c r="H435" s="2"/>
      <c r="I435" s="2"/>
      <c r="J435" s="5"/>
      <c r="K435" s="2"/>
      <c r="L435" s="6"/>
      <c r="M435" s="2"/>
      <c r="N435" s="5"/>
      <c r="O435" s="2"/>
      <c r="P435" s="2"/>
      <c r="Q435" s="2"/>
      <c r="R435" s="7"/>
      <c r="S435" s="2"/>
      <c r="T435" s="2"/>
      <c r="U435" s="2"/>
      <c r="V435" s="2"/>
      <c r="W435" s="2"/>
      <c r="X435" s="2"/>
      <c r="Y435" s="2"/>
      <c r="Z435" s="2"/>
    </row>
    <row r="436" spans="1:26" ht="73.5" customHeight="1" x14ac:dyDescent="0.3">
      <c r="A436" s="4"/>
      <c r="B436" s="2"/>
      <c r="C436" s="2"/>
      <c r="D436" s="2"/>
      <c r="E436" s="2"/>
      <c r="F436" s="2"/>
      <c r="G436" s="2"/>
      <c r="H436" s="2"/>
      <c r="I436" s="2"/>
      <c r="J436" s="5"/>
      <c r="K436" s="2"/>
      <c r="L436" s="6"/>
      <c r="M436" s="2"/>
      <c r="N436" s="5"/>
      <c r="O436" s="2"/>
      <c r="P436" s="2"/>
      <c r="Q436" s="2"/>
      <c r="R436" s="7"/>
      <c r="S436" s="2"/>
      <c r="T436" s="2"/>
      <c r="U436" s="2"/>
      <c r="V436" s="2"/>
      <c r="W436" s="2"/>
      <c r="X436" s="2"/>
      <c r="Y436" s="2"/>
      <c r="Z436" s="2"/>
    </row>
    <row r="437" spans="1:26" ht="73.5" customHeight="1" x14ac:dyDescent="0.3">
      <c r="A437" s="4"/>
      <c r="B437" s="2"/>
      <c r="C437" s="2"/>
      <c r="D437" s="2"/>
      <c r="E437" s="2"/>
      <c r="F437" s="2"/>
      <c r="G437" s="2"/>
      <c r="H437" s="2"/>
      <c r="I437" s="2"/>
      <c r="J437" s="5"/>
      <c r="K437" s="2"/>
      <c r="L437" s="6"/>
      <c r="M437" s="2"/>
      <c r="N437" s="5"/>
      <c r="O437" s="2"/>
      <c r="P437" s="2"/>
      <c r="Q437" s="2"/>
      <c r="R437" s="7"/>
      <c r="S437" s="2"/>
      <c r="T437" s="2"/>
      <c r="U437" s="2"/>
      <c r="V437" s="2"/>
      <c r="W437" s="2"/>
      <c r="X437" s="2"/>
      <c r="Y437" s="2"/>
      <c r="Z437" s="2"/>
    </row>
    <row r="438" spans="1:26" ht="73.5" customHeight="1" x14ac:dyDescent="0.3">
      <c r="A438" s="4"/>
      <c r="B438" s="2"/>
      <c r="C438" s="2"/>
      <c r="D438" s="2"/>
      <c r="E438" s="2"/>
      <c r="F438" s="2"/>
      <c r="G438" s="2"/>
      <c r="H438" s="2"/>
      <c r="I438" s="2"/>
      <c r="J438" s="5"/>
      <c r="K438" s="2"/>
      <c r="L438" s="6"/>
      <c r="M438" s="2"/>
      <c r="N438" s="5"/>
      <c r="O438" s="2"/>
      <c r="P438" s="2"/>
      <c r="Q438" s="2"/>
      <c r="R438" s="7"/>
      <c r="S438" s="2"/>
      <c r="T438" s="2"/>
      <c r="U438" s="2"/>
      <c r="V438" s="2"/>
      <c r="W438" s="2"/>
      <c r="X438" s="2"/>
      <c r="Y438" s="2"/>
      <c r="Z438" s="2"/>
    </row>
    <row r="439" spans="1:26" ht="73.5" customHeight="1" x14ac:dyDescent="0.3">
      <c r="A439" s="4"/>
      <c r="B439" s="2"/>
      <c r="C439" s="2"/>
      <c r="D439" s="2"/>
      <c r="E439" s="2"/>
      <c r="F439" s="2"/>
      <c r="G439" s="2"/>
      <c r="H439" s="2"/>
      <c r="I439" s="2"/>
      <c r="J439" s="5"/>
      <c r="K439" s="2"/>
      <c r="L439" s="6"/>
      <c r="M439" s="2"/>
      <c r="N439" s="5"/>
      <c r="O439" s="2"/>
      <c r="P439" s="2"/>
      <c r="Q439" s="2"/>
      <c r="R439" s="7"/>
      <c r="S439" s="2"/>
      <c r="T439" s="2"/>
      <c r="U439" s="2"/>
      <c r="V439" s="2"/>
      <c r="W439" s="2"/>
      <c r="X439" s="2"/>
      <c r="Y439" s="2"/>
      <c r="Z439" s="2"/>
    </row>
    <row r="440" spans="1:26" ht="73.5" customHeight="1" x14ac:dyDescent="0.3">
      <c r="A440" s="4"/>
      <c r="B440" s="2"/>
      <c r="C440" s="2"/>
      <c r="D440" s="2"/>
      <c r="E440" s="2"/>
      <c r="F440" s="2"/>
      <c r="G440" s="2"/>
      <c r="H440" s="2"/>
      <c r="I440" s="2"/>
      <c r="J440" s="5"/>
      <c r="K440" s="2"/>
      <c r="L440" s="6"/>
      <c r="M440" s="2"/>
      <c r="N440" s="5"/>
      <c r="O440" s="2"/>
      <c r="P440" s="2"/>
      <c r="Q440" s="2"/>
      <c r="R440" s="7"/>
      <c r="S440" s="2"/>
      <c r="T440" s="2"/>
      <c r="U440" s="2"/>
      <c r="V440" s="2"/>
      <c r="W440" s="2"/>
      <c r="X440" s="2"/>
      <c r="Y440" s="2"/>
      <c r="Z440" s="2"/>
    </row>
    <row r="441" spans="1:26" ht="73.5" customHeight="1" x14ac:dyDescent="0.3">
      <c r="A441" s="4"/>
      <c r="B441" s="2"/>
      <c r="C441" s="2"/>
      <c r="D441" s="2"/>
      <c r="E441" s="2"/>
      <c r="F441" s="2"/>
      <c r="G441" s="2"/>
      <c r="H441" s="2"/>
      <c r="I441" s="2"/>
      <c r="J441" s="5"/>
      <c r="K441" s="2"/>
      <c r="L441" s="6"/>
      <c r="M441" s="2"/>
      <c r="N441" s="5"/>
      <c r="O441" s="2"/>
      <c r="P441" s="2"/>
      <c r="Q441" s="2"/>
      <c r="R441" s="7"/>
      <c r="S441" s="2"/>
      <c r="T441" s="2"/>
      <c r="U441" s="2"/>
      <c r="V441" s="2"/>
      <c r="W441" s="2"/>
      <c r="X441" s="2"/>
      <c r="Y441" s="2"/>
      <c r="Z441" s="2"/>
    </row>
    <row r="442" spans="1:26" ht="73.5" customHeight="1" x14ac:dyDescent="0.3">
      <c r="A442" s="4"/>
      <c r="B442" s="2"/>
      <c r="C442" s="2"/>
      <c r="D442" s="2"/>
      <c r="E442" s="2"/>
      <c r="F442" s="2"/>
      <c r="G442" s="2"/>
      <c r="H442" s="2"/>
      <c r="I442" s="2"/>
      <c r="J442" s="5"/>
      <c r="K442" s="2"/>
      <c r="L442" s="6"/>
      <c r="M442" s="2"/>
      <c r="N442" s="5"/>
      <c r="O442" s="2"/>
      <c r="P442" s="2"/>
      <c r="Q442" s="2"/>
      <c r="R442" s="7"/>
      <c r="S442" s="2"/>
      <c r="T442" s="2"/>
      <c r="U442" s="2"/>
      <c r="V442" s="2"/>
      <c r="W442" s="2"/>
      <c r="X442" s="2"/>
      <c r="Y442" s="2"/>
      <c r="Z442" s="2"/>
    </row>
    <row r="443" spans="1:26" ht="73.5" customHeight="1" x14ac:dyDescent="0.3">
      <c r="A443" s="4"/>
      <c r="B443" s="2"/>
      <c r="C443" s="2"/>
      <c r="D443" s="2"/>
      <c r="E443" s="2"/>
      <c r="F443" s="2"/>
      <c r="G443" s="2"/>
      <c r="H443" s="2"/>
      <c r="I443" s="2"/>
      <c r="J443" s="5"/>
      <c r="K443" s="2"/>
      <c r="L443" s="6"/>
      <c r="M443" s="2"/>
      <c r="N443" s="5"/>
      <c r="O443" s="2"/>
      <c r="P443" s="2"/>
      <c r="Q443" s="2"/>
      <c r="R443" s="7"/>
      <c r="S443" s="2"/>
      <c r="T443" s="2"/>
      <c r="U443" s="2"/>
      <c r="V443" s="2"/>
      <c r="W443" s="2"/>
      <c r="X443" s="2"/>
      <c r="Y443" s="2"/>
      <c r="Z443" s="2"/>
    </row>
    <row r="444" spans="1:26" ht="73.5" customHeight="1" x14ac:dyDescent="0.3">
      <c r="A444" s="4"/>
      <c r="B444" s="2"/>
      <c r="C444" s="2"/>
      <c r="D444" s="2"/>
      <c r="E444" s="2"/>
      <c r="F444" s="2"/>
      <c r="G444" s="2"/>
      <c r="H444" s="2"/>
      <c r="I444" s="2"/>
      <c r="J444" s="5"/>
      <c r="K444" s="2"/>
      <c r="L444" s="6"/>
      <c r="M444" s="2"/>
      <c r="N444" s="5"/>
      <c r="O444" s="2"/>
      <c r="P444" s="2"/>
      <c r="Q444" s="2"/>
      <c r="R444" s="7"/>
      <c r="S444" s="2"/>
      <c r="T444" s="2"/>
      <c r="U444" s="2"/>
      <c r="V444" s="2"/>
      <c r="W444" s="2"/>
      <c r="X444" s="2"/>
      <c r="Y444" s="2"/>
      <c r="Z444" s="2"/>
    </row>
    <row r="445" spans="1:26" ht="73.5" customHeight="1" x14ac:dyDescent="0.3">
      <c r="A445" s="4"/>
      <c r="B445" s="2"/>
      <c r="C445" s="2"/>
      <c r="D445" s="2"/>
      <c r="E445" s="2"/>
      <c r="F445" s="2"/>
      <c r="G445" s="2"/>
      <c r="H445" s="2"/>
      <c r="I445" s="2"/>
      <c r="J445" s="5"/>
      <c r="K445" s="2"/>
      <c r="L445" s="6"/>
      <c r="M445" s="2"/>
      <c r="N445" s="5"/>
      <c r="O445" s="2"/>
      <c r="P445" s="2"/>
      <c r="Q445" s="2"/>
      <c r="R445" s="7"/>
      <c r="S445" s="2"/>
      <c r="T445" s="2"/>
      <c r="U445" s="2"/>
      <c r="V445" s="2"/>
      <c r="W445" s="2"/>
      <c r="X445" s="2"/>
      <c r="Y445" s="2"/>
      <c r="Z445" s="2"/>
    </row>
    <row r="446" spans="1:26" ht="73.5" customHeight="1" x14ac:dyDescent="0.3">
      <c r="A446" s="4"/>
      <c r="B446" s="2"/>
      <c r="C446" s="2"/>
      <c r="D446" s="2"/>
      <c r="E446" s="2"/>
      <c r="F446" s="2"/>
      <c r="G446" s="2"/>
      <c r="H446" s="2"/>
      <c r="I446" s="2"/>
      <c r="J446" s="5"/>
      <c r="K446" s="2"/>
      <c r="L446" s="6"/>
      <c r="M446" s="2"/>
      <c r="N446" s="5"/>
      <c r="O446" s="2"/>
      <c r="P446" s="2"/>
      <c r="Q446" s="2"/>
      <c r="R446" s="7"/>
      <c r="S446" s="2"/>
      <c r="T446" s="2"/>
      <c r="U446" s="2"/>
      <c r="V446" s="2"/>
      <c r="W446" s="2"/>
      <c r="X446" s="2"/>
      <c r="Y446" s="2"/>
      <c r="Z446" s="2"/>
    </row>
    <row r="447" spans="1:26" ht="73.5" customHeight="1" x14ac:dyDescent="0.3">
      <c r="A447" s="4"/>
      <c r="B447" s="2"/>
      <c r="C447" s="2"/>
      <c r="D447" s="2"/>
      <c r="E447" s="2"/>
      <c r="F447" s="2"/>
      <c r="G447" s="2"/>
      <c r="H447" s="2"/>
      <c r="I447" s="2"/>
      <c r="J447" s="5"/>
      <c r="K447" s="2"/>
      <c r="L447" s="6"/>
      <c r="M447" s="2"/>
      <c r="N447" s="5"/>
      <c r="O447" s="2"/>
      <c r="P447" s="2"/>
      <c r="Q447" s="2"/>
      <c r="R447" s="7"/>
      <c r="S447" s="2"/>
      <c r="T447" s="2"/>
      <c r="U447" s="2"/>
      <c r="V447" s="2"/>
      <c r="W447" s="2"/>
      <c r="X447" s="2"/>
      <c r="Y447" s="2"/>
      <c r="Z447" s="2"/>
    </row>
    <row r="448" spans="1:26" ht="73.5" customHeight="1" x14ac:dyDescent="0.3">
      <c r="A448" s="4"/>
      <c r="B448" s="2"/>
      <c r="C448" s="2"/>
      <c r="D448" s="2"/>
      <c r="E448" s="2"/>
      <c r="F448" s="2"/>
      <c r="G448" s="2"/>
      <c r="H448" s="2"/>
      <c r="I448" s="2"/>
      <c r="J448" s="5"/>
      <c r="K448" s="2"/>
      <c r="L448" s="6"/>
      <c r="M448" s="2"/>
      <c r="N448" s="5"/>
      <c r="O448" s="2"/>
      <c r="P448" s="2"/>
      <c r="Q448" s="2"/>
      <c r="R448" s="7"/>
      <c r="S448" s="2"/>
      <c r="T448" s="2"/>
      <c r="U448" s="2"/>
      <c r="V448" s="2"/>
      <c r="W448" s="2"/>
      <c r="X448" s="2"/>
      <c r="Y448" s="2"/>
      <c r="Z448" s="2"/>
    </row>
    <row r="449" spans="1:26" ht="73.5" customHeight="1" x14ac:dyDescent="0.3">
      <c r="A449" s="4"/>
      <c r="B449" s="2"/>
      <c r="C449" s="2"/>
      <c r="D449" s="2"/>
      <c r="E449" s="2"/>
      <c r="F449" s="2"/>
      <c r="G449" s="2"/>
      <c r="H449" s="2"/>
      <c r="I449" s="2"/>
      <c r="J449" s="5"/>
      <c r="K449" s="2"/>
      <c r="L449" s="6"/>
      <c r="M449" s="2"/>
      <c r="N449" s="5"/>
      <c r="O449" s="2"/>
      <c r="P449" s="2"/>
      <c r="Q449" s="2"/>
      <c r="R449" s="7"/>
      <c r="S449" s="2"/>
      <c r="T449" s="2"/>
      <c r="U449" s="2"/>
      <c r="V449" s="2"/>
      <c r="W449" s="2"/>
      <c r="X449" s="2"/>
      <c r="Y449" s="2"/>
      <c r="Z449" s="2"/>
    </row>
    <row r="450" spans="1:26" ht="73.5" customHeight="1" x14ac:dyDescent="0.3">
      <c r="A450" s="4"/>
      <c r="B450" s="2"/>
      <c r="C450" s="2"/>
      <c r="D450" s="2"/>
      <c r="E450" s="2"/>
      <c r="F450" s="2"/>
      <c r="G450" s="2"/>
      <c r="H450" s="2"/>
      <c r="I450" s="2"/>
      <c r="J450" s="5"/>
      <c r="K450" s="2"/>
      <c r="L450" s="6"/>
      <c r="M450" s="2"/>
      <c r="N450" s="5"/>
      <c r="O450" s="2"/>
      <c r="P450" s="2"/>
      <c r="Q450" s="2"/>
      <c r="R450" s="7"/>
      <c r="S450" s="2"/>
      <c r="T450" s="2"/>
      <c r="U450" s="2"/>
      <c r="V450" s="2"/>
      <c r="W450" s="2"/>
      <c r="X450" s="2"/>
      <c r="Y450" s="2"/>
      <c r="Z450" s="2"/>
    </row>
    <row r="451" spans="1:26" ht="73.5" customHeight="1" x14ac:dyDescent="0.3">
      <c r="A451" s="4"/>
      <c r="B451" s="2"/>
      <c r="C451" s="2"/>
      <c r="D451" s="2"/>
      <c r="E451" s="2"/>
      <c r="F451" s="2"/>
      <c r="G451" s="2"/>
      <c r="H451" s="2"/>
      <c r="I451" s="2"/>
      <c r="J451" s="5"/>
      <c r="K451" s="2"/>
      <c r="L451" s="6"/>
      <c r="M451" s="2"/>
      <c r="N451" s="5"/>
      <c r="O451" s="2"/>
      <c r="P451" s="2"/>
      <c r="Q451" s="2"/>
      <c r="R451" s="7"/>
      <c r="S451" s="2"/>
      <c r="T451" s="2"/>
      <c r="U451" s="2"/>
      <c r="V451" s="2"/>
      <c r="W451" s="2"/>
      <c r="X451" s="2"/>
      <c r="Y451" s="2"/>
      <c r="Z451" s="2"/>
    </row>
    <row r="452" spans="1:26" ht="73.5" customHeight="1" x14ac:dyDescent="0.3">
      <c r="A452" s="4"/>
      <c r="B452" s="2"/>
      <c r="C452" s="2"/>
      <c r="D452" s="2"/>
      <c r="E452" s="2"/>
      <c r="F452" s="2"/>
      <c r="G452" s="2"/>
      <c r="H452" s="2"/>
      <c r="I452" s="2"/>
      <c r="J452" s="5"/>
      <c r="K452" s="2"/>
      <c r="L452" s="6"/>
      <c r="M452" s="2"/>
      <c r="N452" s="5"/>
      <c r="O452" s="2"/>
      <c r="P452" s="2"/>
      <c r="Q452" s="2"/>
      <c r="R452" s="7"/>
      <c r="S452" s="2"/>
      <c r="T452" s="2"/>
      <c r="U452" s="2"/>
      <c r="V452" s="2"/>
      <c r="W452" s="2"/>
      <c r="X452" s="2"/>
      <c r="Y452" s="2"/>
      <c r="Z452" s="2"/>
    </row>
    <row r="453" spans="1:26" ht="73.5" customHeight="1" x14ac:dyDescent="0.3">
      <c r="A453" s="4"/>
      <c r="B453" s="2"/>
      <c r="C453" s="2"/>
      <c r="D453" s="2"/>
      <c r="E453" s="2"/>
      <c r="F453" s="2"/>
      <c r="G453" s="2"/>
      <c r="H453" s="2"/>
      <c r="I453" s="2"/>
      <c r="J453" s="5"/>
      <c r="K453" s="2"/>
      <c r="L453" s="6"/>
      <c r="M453" s="2"/>
      <c r="N453" s="5"/>
      <c r="O453" s="2"/>
      <c r="P453" s="2"/>
      <c r="Q453" s="2"/>
      <c r="R453" s="7"/>
      <c r="S453" s="2"/>
      <c r="T453" s="2"/>
      <c r="U453" s="2"/>
      <c r="V453" s="2"/>
      <c r="W453" s="2"/>
      <c r="X453" s="2"/>
      <c r="Y453" s="2"/>
      <c r="Z453" s="2"/>
    </row>
    <row r="454" spans="1:26" ht="73.5" customHeight="1" x14ac:dyDescent="0.3">
      <c r="A454" s="4"/>
      <c r="B454" s="2"/>
      <c r="C454" s="2"/>
      <c r="D454" s="2"/>
      <c r="E454" s="2"/>
      <c r="F454" s="2"/>
      <c r="G454" s="2"/>
      <c r="H454" s="2"/>
      <c r="I454" s="2"/>
      <c r="J454" s="5"/>
      <c r="K454" s="2"/>
      <c r="L454" s="6"/>
      <c r="M454" s="2"/>
      <c r="N454" s="5"/>
      <c r="O454" s="2"/>
      <c r="P454" s="2"/>
      <c r="Q454" s="2"/>
      <c r="R454" s="7"/>
      <c r="S454" s="2"/>
      <c r="T454" s="2"/>
      <c r="U454" s="2"/>
      <c r="V454" s="2"/>
      <c r="W454" s="2"/>
      <c r="X454" s="2"/>
      <c r="Y454" s="2"/>
      <c r="Z454" s="2"/>
    </row>
    <row r="455" spans="1:26" ht="73.5" customHeight="1" x14ac:dyDescent="0.3">
      <c r="A455" s="4"/>
      <c r="B455" s="2"/>
      <c r="C455" s="2"/>
      <c r="D455" s="2"/>
      <c r="E455" s="2"/>
      <c r="F455" s="2"/>
      <c r="G455" s="2"/>
      <c r="H455" s="2"/>
      <c r="I455" s="2"/>
      <c r="J455" s="5"/>
      <c r="K455" s="2"/>
      <c r="L455" s="6"/>
      <c r="M455" s="2"/>
      <c r="N455" s="5"/>
      <c r="O455" s="2"/>
      <c r="P455" s="2"/>
      <c r="Q455" s="2"/>
      <c r="R455" s="7"/>
      <c r="S455" s="2"/>
      <c r="T455" s="2"/>
      <c r="U455" s="2"/>
      <c r="V455" s="2"/>
      <c r="W455" s="2"/>
      <c r="X455" s="2"/>
      <c r="Y455" s="2"/>
      <c r="Z455" s="2"/>
    </row>
    <row r="456" spans="1:26" ht="73.5" customHeight="1" x14ac:dyDescent="0.3">
      <c r="A456" s="4"/>
      <c r="B456" s="2"/>
      <c r="C456" s="2"/>
      <c r="D456" s="2"/>
      <c r="E456" s="2"/>
      <c r="F456" s="2"/>
      <c r="G456" s="2"/>
      <c r="H456" s="2"/>
      <c r="I456" s="2"/>
      <c r="J456" s="5"/>
      <c r="K456" s="2"/>
      <c r="L456" s="6"/>
      <c r="M456" s="2"/>
      <c r="N456" s="5"/>
      <c r="O456" s="2"/>
      <c r="P456" s="2"/>
      <c r="Q456" s="2"/>
      <c r="R456" s="7"/>
      <c r="S456" s="2"/>
      <c r="T456" s="2"/>
      <c r="U456" s="2"/>
      <c r="V456" s="2"/>
      <c r="W456" s="2"/>
      <c r="X456" s="2"/>
      <c r="Y456" s="2"/>
      <c r="Z456" s="2"/>
    </row>
    <row r="457" spans="1:26" ht="73.5" customHeight="1" x14ac:dyDescent="0.3">
      <c r="A457" s="4"/>
      <c r="B457" s="2"/>
      <c r="C457" s="2"/>
      <c r="D457" s="2"/>
      <c r="E457" s="2"/>
      <c r="F457" s="2"/>
      <c r="G457" s="2"/>
      <c r="H457" s="2"/>
      <c r="I457" s="2"/>
      <c r="J457" s="5"/>
      <c r="K457" s="2"/>
      <c r="L457" s="6"/>
      <c r="M457" s="2"/>
      <c r="N457" s="5"/>
      <c r="O457" s="2"/>
      <c r="P457" s="2"/>
      <c r="Q457" s="2"/>
      <c r="R457" s="7"/>
      <c r="S457" s="2"/>
      <c r="T457" s="2"/>
      <c r="U457" s="2"/>
      <c r="V457" s="2"/>
      <c r="W457" s="2"/>
      <c r="X457" s="2"/>
      <c r="Y457" s="2"/>
      <c r="Z457" s="2"/>
    </row>
    <row r="458" spans="1:26" ht="73.5" customHeight="1" x14ac:dyDescent="0.3">
      <c r="A458" s="4"/>
      <c r="B458" s="2"/>
      <c r="C458" s="2"/>
      <c r="D458" s="2"/>
      <c r="E458" s="2"/>
      <c r="F458" s="2"/>
      <c r="G458" s="2"/>
      <c r="H458" s="2"/>
      <c r="I458" s="2"/>
      <c r="J458" s="5"/>
      <c r="K458" s="2"/>
      <c r="L458" s="6"/>
      <c r="M458" s="2"/>
      <c r="N458" s="5"/>
      <c r="O458" s="2"/>
      <c r="P458" s="2"/>
      <c r="Q458" s="2"/>
      <c r="R458" s="7"/>
      <c r="S458" s="2"/>
      <c r="T458" s="2"/>
      <c r="U458" s="2"/>
      <c r="V458" s="2"/>
      <c r="W458" s="2"/>
      <c r="X458" s="2"/>
      <c r="Y458" s="2"/>
      <c r="Z458" s="2"/>
    </row>
    <row r="459" spans="1:26" ht="73.5" customHeight="1" x14ac:dyDescent="0.3">
      <c r="A459" s="4"/>
      <c r="B459" s="2"/>
      <c r="C459" s="2"/>
      <c r="D459" s="2"/>
      <c r="E459" s="2"/>
      <c r="F459" s="2"/>
      <c r="G459" s="2"/>
      <c r="H459" s="2"/>
      <c r="I459" s="2"/>
      <c r="J459" s="5"/>
      <c r="K459" s="2"/>
      <c r="L459" s="6"/>
      <c r="M459" s="2"/>
      <c r="N459" s="5"/>
      <c r="O459" s="2"/>
      <c r="P459" s="2"/>
      <c r="Q459" s="2"/>
      <c r="R459" s="7"/>
      <c r="S459" s="2"/>
      <c r="T459" s="2"/>
      <c r="U459" s="2"/>
      <c r="V459" s="2"/>
      <c r="W459" s="2"/>
      <c r="X459" s="2"/>
      <c r="Y459" s="2"/>
      <c r="Z459" s="2"/>
    </row>
    <row r="460" spans="1:26" ht="73.5" customHeight="1" x14ac:dyDescent="0.3">
      <c r="A460" s="4"/>
      <c r="B460" s="2"/>
      <c r="C460" s="2"/>
      <c r="D460" s="2"/>
      <c r="E460" s="2"/>
      <c r="F460" s="2"/>
      <c r="G460" s="2"/>
      <c r="H460" s="2"/>
      <c r="I460" s="2"/>
      <c r="J460" s="5"/>
      <c r="K460" s="2"/>
      <c r="L460" s="6"/>
      <c r="M460" s="2"/>
      <c r="N460" s="5"/>
      <c r="O460" s="2"/>
      <c r="P460" s="2"/>
      <c r="Q460" s="2"/>
      <c r="R460" s="7"/>
      <c r="S460" s="2"/>
      <c r="T460" s="2"/>
      <c r="U460" s="2"/>
      <c r="V460" s="2"/>
      <c r="W460" s="2"/>
      <c r="X460" s="2"/>
      <c r="Y460" s="2"/>
      <c r="Z460" s="2"/>
    </row>
    <row r="461" spans="1:26" ht="73.5" customHeight="1" x14ac:dyDescent="0.3">
      <c r="A461" s="4"/>
      <c r="B461" s="2"/>
      <c r="C461" s="2"/>
      <c r="D461" s="2"/>
      <c r="E461" s="2"/>
      <c r="F461" s="2"/>
      <c r="G461" s="2"/>
      <c r="H461" s="2"/>
      <c r="I461" s="2"/>
      <c r="J461" s="5"/>
      <c r="K461" s="2"/>
      <c r="L461" s="6"/>
      <c r="M461" s="2"/>
      <c r="N461" s="5"/>
      <c r="O461" s="2"/>
      <c r="P461" s="2"/>
      <c r="Q461" s="2"/>
      <c r="R461" s="7"/>
      <c r="S461" s="2"/>
      <c r="T461" s="2"/>
      <c r="U461" s="2"/>
      <c r="V461" s="2"/>
      <c r="W461" s="2"/>
      <c r="X461" s="2"/>
      <c r="Y461" s="2"/>
      <c r="Z461" s="2"/>
    </row>
    <row r="462" spans="1:26" ht="73.5" customHeight="1" x14ac:dyDescent="0.3">
      <c r="A462" s="4"/>
      <c r="B462" s="2"/>
      <c r="C462" s="2"/>
      <c r="D462" s="2"/>
      <c r="E462" s="2"/>
      <c r="F462" s="2"/>
      <c r="G462" s="2"/>
      <c r="H462" s="2"/>
      <c r="I462" s="2"/>
      <c r="J462" s="5"/>
      <c r="K462" s="2"/>
      <c r="L462" s="6"/>
      <c r="M462" s="2"/>
      <c r="N462" s="5"/>
      <c r="O462" s="2"/>
      <c r="P462" s="2"/>
      <c r="Q462" s="2"/>
      <c r="R462" s="7"/>
      <c r="S462" s="2"/>
      <c r="T462" s="2"/>
      <c r="U462" s="2"/>
      <c r="V462" s="2"/>
      <c r="W462" s="2"/>
      <c r="X462" s="2"/>
      <c r="Y462" s="2"/>
      <c r="Z462" s="2"/>
    </row>
    <row r="463" spans="1:26" ht="73.5" customHeight="1" x14ac:dyDescent="0.3">
      <c r="A463" s="4"/>
      <c r="B463" s="2"/>
      <c r="C463" s="2"/>
      <c r="D463" s="2"/>
      <c r="E463" s="2"/>
      <c r="F463" s="2"/>
      <c r="G463" s="2"/>
      <c r="H463" s="2"/>
      <c r="I463" s="2"/>
      <c r="J463" s="5"/>
      <c r="K463" s="2"/>
      <c r="L463" s="6"/>
      <c r="M463" s="2"/>
      <c r="N463" s="5"/>
      <c r="O463" s="2"/>
      <c r="P463" s="2"/>
      <c r="Q463" s="2"/>
      <c r="R463" s="7"/>
      <c r="S463" s="2"/>
      <c r="T463" s="2"/>
      <c r="U463" s="2"/>
      <c r="V463" s="2"/>
      <c r="W463" s="2"/>
      <c r="X463" s="2"/>
      <c r="Y463" s="2"/>
      <c r="Z463" s="2"/>
    </row>
    <row r="464" spans="1:26" ht="73.5" customHeight="1" x14ac:dyDescent="0.3">
      <c r="A464" s="4"/>
      <c r="B464" s="2"/>
      <c r="C464" s="2"/>
      <c r="D464" s="2"/>
      <c r="E464" s="2"/>
      <c r="F464" s="2"/>
      <c r="G464" s="2"/>
      <c r="H464" s="2"/>
      <c r="I464" s="2"/>
      <c r="J464" s="5"/>
      <c r="K464" s="2"/>
      <c r="L464" s="6"/>
      <c r="M464" s="2"/>
      <c r="N464" s="5"/>
      <c r="O464" s="2"/>
      <c r="P464" s="2"/>
      <c r="Q464" s="2"/>
      <c r="R464" s="7"/>
      <c r="S464" s="2"/>
      <c r="T464" s="2"/>
      <c r="U464" s="2"/>
      <c r="V464" s="2"/>
      <c r="W464" s="2"/>
      <c r="X464" s="2"/>
      <c r="Y464" s="2"/>
      <c r="Z464" s="2"/>
    </row>
    <row r="465" spans="1:26" ht="73.5" customHeight="1" x14ac:dyDescent="0.3">
      <c r="A465" s="4"/>
      <c r="B465" s="2"/>
      <c r="C465" s="2"/>
      <c r="D465" s="2"/>
      <c r="E465" s="2"/>
      <c r="F465" s="2"/>
      <c r="G465" s="2"/>
      <c r="H465" s="2"/>
      <c r="I465" s="2"/>
      <c r="J465" s="5"/>
      <c r="K465" s="2"/>
      <c r="L465" s="6"/>
      <c r="M465" s="2"/>
      <c r="N465" s="5"/>
      <c r="O465" s="2"/>
      <c r="P465" s="2"/>
      <c r="Q465" s="2"/>
      <c r="R465" s="7"/>
      <c r="S465" s="2"/>
      <c r="T465" s="2"/>
      <c r="U465" s="2"/>
      <c r="V465" s="2"/>
      <c r="W465" s="2"/>
      <c r="X465" s="2"/>
      <c r="Y465" s="2"/>
      <c r="Z465" s="2"/>
    </row>
    <row r="466" spans="1:26" ht="73.5" customHeight="1" x14ac:dyDescent="0.3">
      <c r="A466" s="4"/>
      <c r="B466" s="2"/>
      <c r="C466" s="2"/>
      <c r="D466" s="2"/>
      <c r="E466" s="2"/>
      <c r="F466" s="2"/>
      <c r="G466" s="2"/>
      <c r="H466" s="2"/>
      <c r="I466" s="2"/>
      <c r="J466" s="5"/>
      <c r="K466" s="2"/>
      <c r="L466" s="6"/>
      <c r="M466" s="2"/>
      <c r="N466" s="5"/>
      <c r="O466" s="2"/>
      <c r="P466" s="2"/>
      <c r="Q466" s="2"/>
      <c r="R466" s="7"/>
      <c r="S466" s="2"/>
      <c r="T466" s="2"/>
      <c r="U466" s="2"/>
      <c r="V466" s="2"/>
      <c r="W466" s="2"/>
      <c r="X466" s="2"/>
      <c r="Y466" s="2"/>
      <c r="Z466" s="2"/>
    </row>
    <row r="467" spans="1:26" ht="73.5" customHeight="1" x14ac:dyDescent="0.3">
      <c r="A467" s="4"/>
      <c r="B467" s="2"/>
      <c r="C467" s="2"/>
      <c r="D467" s="2"/>
      <c r="E467" s="2"/>
      <c r="F467" s="2"/>
      <c r="G467" s="2"/>
      <c r="H467" s="2"/>
      <c r="I467" s="2"/>
      <c r="J467" s="5"/>
      <c r="K467" s="2"/>
      <c r="L467" s="6"/>
      <c r="M467" s="2"/>
      <c r="N467" s="5"/>
      <c r="O467" s="2"/>
      <c r="P467" s="2"/>
      <c r="Q467" s="2"/>
      <c r="R467" s="7"/>
      <c r="S467" s="2"/>
      <c r="T467" s="2"/>
      <c r="U467" s="2"/>
      <c r="V467" s="2"/>
      <c r="W467" s="2"/>
      <c r="X467" s="2"/>
      <c r="Y467" s="2"/>
      <c r="Z467" s="2"/>
    </row>
    <row r="468" spans="1:26" ht="73.5" customHeight="1" x14ac:dyDescent="0.3">
      <c r="A468" s="4"/>
      <c r="B468" s="2"/>
      <c r="C468" s="2"/>
      <c r="D468" s="2"/>
      <c r="E468" s="2"/>
      <c r="F468" s="2"/>
      <c r="G468" s="2"/>
      <c r="H468" s="2"/>
      <c r="I468" s="2"/>
      <c r="J468" s="5"/>
      <c r="K468" s="2"/>
      <c r="L468" s="6"/>
      <c r="M468" s="2"/>
      <c r="N468" s="5"/>
      <c r="O468" s="2"/>
      <c r="P468" s="2"/>
      <c r="Q468" s="2"/>
      <c r="R468" s="7"/>
      <c r="S468" s="2"/>
      <c r="T468" s="2"/>
      <c r="U468" s="2"/>
      <c r="V468" s="2"/>
      <c r="W468" s="2"/>
      <c r="X468" s="2"/>
      <c r="Y468" s="2"/>
      <c r="Z468" s="2"/>
    </row>
    <row r="469" spans="1:26" ht="73.5" customHeight="1" x14ac:dyDescent="0.3">
      <c r="A469" s="4"/>
      <c r="B469" s="2"/>
      <c r="C469" s="2"/>
      <c r="D469" s="2"/>
      <c r="E469" s="2"/>
      <c r="F469" s="2"/>
      <c r="G469" s="2"/>
      <c r="H469" s="2"/>
      <c r="I469" s="2"/>
      <c r="J469" s="5"/>
      <c r="K469" s="2"/>
      <c r="L469" s="6"/>
      <c r="M469" s="2"/>
      <c r="N469" s="5"/>
      <c r="O469" s="2"/>
      <c r="P469" s="2"/>
      <c r="Q469" s="2"/>
      <c r="R469" s="7"/>
      <c r="S469" s="2"/>
      <c r="T469" s="2"/>
      <c r="U469" s="2"/>
      <c r="V469" s="2"/>
      <c r="W469" s="2"/>
      <c r="X469" s="2"/>
      <c r="Y469" s="2"/>
      <c r="Z469" s="2"/>
    </row>
    <row r="470" spans="1:26" ht="73.5" customHeight="1" x14ac:dyDescent="0.3">
      <c r="A470" s="4"/>
      <c r="B470" s="2"/>
      <c r="C470" s="2"/>
      <c r="D470" s="2"/>
      <c r="E470" s="2"/>
      <c r="F470" s="2"/>
      <c r="G470" s="2"/>
      <c r="H470" s="2"/>
      <c r="I470" s="2"/>
      <c r="J470" s="5"/>
      <c r="K470" s="2"/>
      <c r="L470" s="6"/>
      <c r="M470" s="2"/>
      <c r="N470" s="5"/>
      <c r="O470" s="2"/>
      <c r="P470" s="2"/>
      <c r="Q470" s="2"/>
      <c r="R470" s="7"/>
      <c r="S470" s="2"/>
      <c r="T470" s="2"/>
      <c r="U470" s="2"/>
      <c r="V470" s="2"/>
      <c r="W470" s="2"/>
      <c r="X470" s="2"/>
      <c r="Y470" s="2"/>
      <c r="Z470" s="2"/>
    </row>
    <row r="471" spans="1:26" ht="73.5" customHeight="1" x14ac:dyDescent="0.3">
      <c r="A471" s="4"/>
      <c r="B471" s="2"/>
      <c r="C471" s="2"/>
      <c r="D471" s="2"/>
      <c r="E471" s="2"/>
      <c r="F471" s="2"/>
      <c r="G471" s="2"/>
      <c r="H471" s="2"/>
      <c r="I471" s="2"/>
      <c r="J471" s="5"/>
      <c r="K471" s="2"/>
      <c r="L471" s="6"/>
      <c r="M471" s="2"/>
      <c r="N471" s="5"/>
      <c r="O471" s="2"/>
      <c r="P471" s="2"/>
      <c r="Q471" s="2"/>
      <c r="R471" s="7"/>
      <c r="S471" s="2"/>
      <c r="T471" s="2"/>
      <c r="U471" s="2"/>
      <c r="V471" s="2"/>
      <c r="W471" s="2"/>
      <c r="X471" s="2"/>
      <c r="Y471" s="2"/>
      <c r="Z471" s="2"/>
    </row>
    <row r="472" spans="1:26" ht="73.5" customHeight="1" x14ac:dyDescent="0.3">
      <c r="A472" s="4"/>
      <c r="B472" s="2"/>
      <c r="C472" s="2"/>
      <c r="D472" s="2"/>
      <c r="E472" s="2"/>
      <c r="F472" s="2"/>
      <c r="G472" s="2"/>
      <c r="H472" s="2"/>
      <c r="I472" s="2"/>
      <c r="J472" s="5"/>
      <c r="K472" s="2"/>
      <c r="L472" s="6"/>
      <c r="M472" s="2"/>
      <c r="N472" s="5"/>
      <c r="O472" s="2"/>
      <c r="P472" s="2"/>
      <c r="Q472" s="2"/>
      <c r="R472" s="7"/>
      <c r="S472" s="2"/>
      <c r="T472" s="2"/>
      <c r="U472" s="2"/>
      <c r="V472" s="2"/>
      <c r="W472" s="2"/>
      <c r="X472" s="2"/>
      <c r="Y472" s="2"/>
      <c r="Z472" s="2"/>
    </row>
    <row r="473" spans="1:26" ht="73.5" customHeight="1" x14ac:dyDescent="0.3">
      <c r="A473" s="4"/>
      <c r="B473" s="2"/>
      <c r="C473" s="2"/>
      <c r="D473" s="2"/>
      <c r="E473" s="2"/>
      <c r="F473" s="2"/>
      <c r="G473" s="2"/>
      <c r="H473" s="2"/>
      <c r="I473" s="2"/>
      <c r="J473" s="5"/>
      <c r="K473" s="2"/>
      <c r="L473" s="6"/>
      <c r="M473" s="2"/>
      <c r="N473" s="5"/>
      <c r="O473" s="2"/>
      <c r="P473" s="2"/>
      <c r="Q473" s="2"/>
      <c r="R473" s="7"/>
      <c r="S473" s="2"/>
      <c r="T473" s="2"/>
      <c r="U473" s="2"/>
      <c r="V473" s="2"/>
      <c r="W473" s="2"/>
      <c r="X473" s="2"/>
      <c r="Y473" s="2"/>
      <c r="Z473" s="2"/>
    </row>
    <row r="474" spans="1:26" ht="73.5" customHeight="1" x14ac:dyDescent="0.3">
      <c r="A474" s="4"/>
      <c r="B474" s="2"/>
      <c r="C474" s="2"/>
      <c r="D474" s="2"/>
      <c r="E474" s="2"/>
      <c r="F474" s="2"/>
      <c r="G474" s="2"/>
      <c r="H474" s="2"/>
      <c r="I474" s="2"/>
      <c r="J474" s="5"/>
      <c r="K474" s="2"/>
      <c r="L474" s="6"/>
      <c r="M474" s="2"/>
      <c r="N474" s="5"/>
      <c r="O474" s="2"/>
      <c r="P474" s="2"/>
      <c r="Q474" s="2"/>
      <c r="R474" s="7"/>
      <c r="S474" s="2"/>
      <c r="T474" s="2"/>
      <c r="U474" s="2"/>
      <c r="V474" s="2"/>
      <c r="W474" s="2"/>
      <c r="X474" s="2"/>
      <c r="Y474" s="2"/>
      <c r="Z474" s="2"/>
    </row>
    <row r="475" spans="1:26" ht="73.5" customHeight="1" x14ac:dyDescent="0.3">
      <c r="A475" s="4"/>
      <c r="B475" s="2"/>
      <c r="C475" s="2"/>
      <c r="D475" s="2"/>
      <c r="E475" s="2"/>
      <c r="F475" s="2"/>
      <c r="G475" s="2"/>
      <c r="H475" s="2"/>
      <c r="I475" s="2"/>
      <c r="J475" s="5"/>
      <c r="K475" s="2"/>
      <c r="L475" s="6"/>
      <c r="M475" s="2"/>
      <c r="N475" s="5"/>
      <c r="O475" s="2"/>
      <c r="P475" s="2"/>
      <c r="Q475" s="2"/>
      <c r="R475" s="7"/>
      <c r="S475" s="2"/>
      <c r="T475" s="2"/>
      <c r="U475" s="2"/>
      <c r="V475" s="2"/>
      <c r="W475" s="2"/>
      <c r="X475" s="2"/>
      <c r="Y475" s="2"/>
      <c r="Z475" s="2"/>
    </row>
    <row r="476" spans="1:26" ht="73.5" customHeight="1" x14ac:dyDescent="0.3">
      <c r="A476" s="4"/>
      <c r="B476" s="2"/>
      <c r="C476" s="2"/>
      <c r="D476" s="2"/>
      <c r="E476" s="2"/>
      <c r="F476" s="2"/>
      <c r="G476" s="2"/>
      <c r="H476" s="2"/>
      <c r="I476" s="2"/>
      <c r="J476" s="5"/>
      <c r="K476" s="2"/>
      <c r="L476" s="6"/>
      <c r="M476" s="2"/>
      <c r="N476" s="5"/>
      <c r="O476" s="2"/>
      <c r="P476" s="2"/>
      <c r="Q476" s="2"/>
      <c r="R476" s="7"/>
      <c r="S476" s="2"/>
      <c r="T476" s="2"/>
      <c r="U476" s="2"/>
      <c r="V476" s="2"/>
      <c r="W476" s="2"/>
      <c r="X476" s="2"/>
      <c r="Y476" s="2"/>
      <c r="Z476" s="2"/>
    </row>
    <row r="477" spans="1:26" ht="73.5" customHeight="1" x14ac:dyDescent="0.3">
      <c r="A477" s="4"/>
      <c r="B477" s="2"/>
      <c r="C477" s="2"/>
      <c r="D477" s="2"/>
      <c r="E477" s="2"/>
      <c r="F477" s="2"/>
      <c r="G477" s="2"/>
      <c r="H477" s="2"/>
      <c r="I477" s="2"/>
      <c r="J477" s="5"/>
      <c r="K477" s="2"/>
      <c r="L477" s="6"/>
      <c r="M477" s="2"/>
      <c r="N477" s="5"/>
      <c r="O477" s="2"/>
      <c r="P477" s="2"/>
      <c r="Q477" s="2"/>
      <c r="R477" s="7"/>
      <c r="S477" s="2"/>
      <c r="T477" s="2"/>
      <c r="U477" s="2"/>
      <c r="V477" s="2"/>
      <c r="W477" s="2"/>
      <c r="X477" s="2"/>
      <c r="Y477" s="2"/>
      <c r="Z477" s="2"/>
    </row>
    <row r="478" spans="1:26" ht="73.5" customHeight="1" x14ac:dyDescent="0.3">
      <c r="A478" s="4"/>
      <c r="B478" s="2"/>
      <c r="C478" s="2"/>
      <c r="D478" s="2"/>
      <c r="E478" s="2"/>
      <c r="F478" s="2"/>
      <c r="G478" s="2"/>
      <c r="H478" s="2"/>
      <c r="I478" s="2"/>
      <c r="J478" s="5"/>
      <c r="K478" s="2"/>
      <c r="L478" s="6"/>
      <c r="M478" s="2"/>
      <c r="N478" s="5"/>
      <c r="O478" s="2"/>
      <c r="P478" s="2"/>
      <c r="Q478" s="2"/>
      <c r="R478" s="7"/>
      <c r="S478" s="2"/>
      <c r="T478" s="2"/>
      <c r="U478" s="2"/>
      <c r="V478" s="2"/>
      <c r="W478" s="2"/>
      <c r="X478" s="2"/>
      <c r="Y478" s="2"/>
      <c r="Z478" s="2"/>
    </row>
    <row r="479" spans="1:26" ht="73.5" customHeight="1" x14ac:dyDescent="0.3">
      <c r="A479" s="4"/>
      <c r="B479" s="2"/>
      <c r="C479" s="2"/>
      <c r="D479" s="2"/>
      <c r="E479" s="2"/>
      <c r="F479" s="2"/>
      <c r="G479" s="2"/>
      <c r="H479" s="2"/>
      <c r="I479" s="2"/>
      <c r="J479" s="5"/>
      <c r="K479" s="2"/>
      <c r="L479" s="6"/>
      <c r="M479" s="2"/>
      <c r="N479" s="5"/>
      <c r="O479" s="2"/>
      <c r="P479" s="2"/>
      <c r="Q479" s="2"/>
      <c r="R479" s="7"/>
      <c r="S479" s="2"/>
      <c r="T479" s="2"/>
      <c r="U479" s="2"/>
      <c r="V479" s="2"/>
      <c r="W479" s="2"/>
      <c r="X479" s="2"/>
      <c r="Y479" s="2"/>
      <c r="Z479" s="2"/>
    </row>
    <row r="480" spans="1:26" ht="73.5" customHeight="1" x14ac:dyDescent="0.3">
      <c r="A480" s="4"/>
      <c r="B480" s="2"/>
      <c r="C480" s="2"/>
      <c r="D480" s="2"/>
      <c r="E480" s="2"/>
      <c r="F480" s="2"/>
      <c r="G480" s="2"/>
      <c r="H480" s="2"/>
      <c r="I480" s="2"/>
      <c r="J480" s="5"/>
      <c r="K480" s="2"/>
      <c r="L480" s="6"/>
      <c r="M480" s="2"/>
      <c r="N480" s="5"/>
      <c r="O480" s="2"/>
      <c r="P480" s="2"/>
      <c r="Q480" s="2"/>
      <c r="R480" s="7"/>
      <c r="S480" s="2"/>
      <c r="T480" s="2"/>
      <c r="U480" s="2"/>
      <c r="V480" s="2"/>
      <c r="W480" s="2"/>
      <c r="X480" s="2"/>
      <c r="Y480" s="2"/>
      <c r="Z480" s="2"/>
    </row>
    <row r="481" spans="1:26" ht="73.5" customHeight="1" x14ac:dyDescent="0.3">
      <c r="A481" s="4"/>
      <c r="B481" s="2"/>
      <c r="C481" s="2"/>
      <c r="D481" s="2"/>
      <c r="E481" s="2"/>
      <c r="F481" s="2"/>
      <c r="G481" s="2"/>
      <c r="H481" s="2"/>
      <c r="I481" s="2"/>
      <c r="J481" s="5"/>
      <c r="K481" s="2"/>
      <c r="L481" s="6"/>
      <c r="M481" s="2"/>
      <c r="N481" s="5"/>
      <c r="O481" s="2"/>
      <c r="P481" s="2"/>
      <c r="Q481" s="2"/>
      <c r="R481" s="7"/>
      <c r="S481" s="2"/>
      <c r="T481" s="2"/>
      <c r="U481" s="2"/>
      <c r="V481" s="2"/>
      <c r="W481" s="2"/>
      <c r="X481" s="2"/>
      <c r="Y481" s="2"/>
      <c r="Z481" s="2"/>
    </row>
    <row r="482" spans="1:26" ht="73.5" customHeight="1" x14ac:dyDescent="0.3">
      <c r="A482" s="4"/>
      <c r="B482" s="2"/>
      <c r="C482" s="2"/>
      <c r="D482" s="2"/>
      <c r="E482" s="2"/>
      <c r="F482" s="2"/>
      <c r="G482" s="2"/>
      <c r="H482" s="2"/>
      <c r="I482" s="2"/>
      <c r="J482" s="5"/>
      <c r="K482" s="2"/>
      <c r="L482" s="6"/>
      <c r="M482" s="2"/>
      <c r="N482" s="5"/>
      <c r="O482" s="2"/>
      <c r="P482" s="2"/>
      <c r="Q482" s="2"/>
      <c r="R482" s="7"/>
      <c r="S482" s="2"/>
      <c r="T482" s="2"/>
      <c r="U482" s="2"/>
      <c r="V482" s="2"/>
      <c r="W482" s="2"/>
      <c r="X482" s="2"/>
      <c r="Y482" s="2"/>
      <c r="Z482" s="2"/>
    </row>
    <row r="483" spans="1:26" ht="73.5" customHeight="1" x14ac:dyDescent="0.3">
      <c r="A483" s="4"/>
      <c r="B483" s="2"/>
      <c r="C483" s="2"/>
      <c r="D483" s="2"/>
      <c r="E483" s="2"/>
      <c r="F483" s="2"/>
      <c r="G483" s="2"/>
      <c r="H483" s="2"/>
      <c r="I483" s="2"/>
      <c r="J483" s="5"/>
      <c r="K483" s="2"/>
      <c r="L483" s="6"/>
      <c r="M483" s="2"/>
      <c r="N483" s="5"/>
      <c r="O483" s="2"/>
      <c r="P483" s="2"/>
      <c r="Q483" s="2"/>
      <c r="R483" s="7"/>
      <c r="S483" s="2"/>
      <c r="T483" s="2"/>
      <c r="U483" s="2"/>
      <c r="V483" s="2"/>
      <c r="W483" s="2"/>
      <c r="X483" s="2"/>
      <c r="Y483" s="2"/>
      <c r="Z483" s="2"/>
    </row>
    <row r="484" spans="1:26" ht="73.5" customHeight="1" x14ac:dyDescent="0.3">
      <c r="A484" s="4"/>
      <c r="B484" s="2"/>
      <c r="C484" s="2"/>
      <c r="D484" s="2"/>
      <c r="E484" s="2"/>
      <c r="F484" s="2"/>
      <c r="G484" s="2"/>
      <c r="H484" s="2"/>
      <c r="I484" s="2"/>
      <c r="J484" s="5"/>
      <c r="K484" s="2"/>
      <c r="L484" s="6"/>
      <c r="M484" s="2"/>
      <c r="N484" s="5"/>
      <c r="O484" s="2"/>
      <c r="P484" s="2"/>
      <c r="Q484" s="2"/>
      <c r="R484" s="7"/>
      <c r="S484" s="2"/>
      <c r="T484" s="2"/>
      <c r="U484" s="2"/>
      <c r="V484" s="2"/>
      <c r="W484" s="2"/>
      <c r="X484" s="2"/>
      <c r="Y484" s="2"/>
      <c r="Z484" s="2"/>
    </row>
    <row r="485" spans="1:26" ht="73.5" customHeight="1" x14ac:dyDescent="0.3">
      <c r="A485" s="4"/>
      <c r="B485" s="2"/>
      <c r="C485" s="2"/>
      <c r="D485" s="2"/>
      <c r="E485" s="2"/>
      <c r="F485" s="2"/>
      <c r="G485" s="2"/>
      <c r="H485" s="2"/>
      <c r="I485" s="2"/>
      <c r="J485" s="5"/>
      <c r="K485" s="2"/>
      <c r="L485" s="6"/>
      <c r="M485" s="2"/>
      <c r="N485" s="5"/>
      <c r="O485" s="2"/>
      <c r="P485" s="2"/>
      <c r="Q485" s="2"/>
      <c r="R485" s="7"/>
      <c r="S485" s="2"/>
      <c r="T485" s="2"/>
      <c r="U485" s="2"/>
      <c r="V485" s="2"/>
      <c r="W485" s="2"/>
      <c r="X485" s="2"/>
      <c r="Y485" s="2"/>
      <c r="Z485" s="2"/>
    </row>
    <row r="486" spans="1:26" ht="73.5" customHeight="1" x14ac:dyDescent="0.3">
      <c r="A486" s="4"/>
      <c r="B486" s="2"/>
      <c r="C486" s="2"/>
      <c r="D486" s="2"/>
      <c r="E486" s="2"/>
      <c r="F486" s="2"/>
      <c r="G486" s="2"/>
      <c r="H486" s="2"/>
      <c r="I486" s="2"/>
      <c r="J486" s="5"/>
      <c r="K486" s="2"/>
      <c r="L486" s="6"/>
      <c r="M486" s="2"/>
      <c r="N486" s="5"/>
      <c r="O486" s="2"/>
      <c r="P486" s="2"/>
      <c r="Q486" s="2"/>
      <c r="R486" s="7"/>
      <c r="S486" s="2"/>
      <c r="T486" s="2"/>
      <c r="U486" s="2"/>
      <c r="V486" s="2"/>
      <c r="W486" s="2"/>
      <c r="X486" s="2"/>
      <c r="Y486" s="2"/>
      <c r="Z486" s="2"/>
    </row>
    <row r="487" spans="1:26" ht="73.5" customHeight="1" x14ac:dyDescent="0.3">
      <c r="A487" s="4"/>
      <c r="B487" s="2"/>
      <c r="C487" s="2"/>
      <c r="D487" s="2"/>
      <c r="E487" s="2"/>
      <c r="F487" s="2"/>
      <c r="G487" s="2"/>
      <c r="H487" s="2"/>
      <c r="I487" s="2"/>
      <c r="J487" s="5"/>
      <c r="K487" s="2"/>
      <c r="L487" s="6"/>
      <c r="M487" s="2"/>
      <c r="N487" s="5"/>
      <c r="O487" s="2"/>
      <c r="P487" s="2"/>
      <c r="Q487" s="2"/>
      <c r="R487" s="7"/>
      <c r="S487" s="2"/>
      <c r="T487" s="2"/>
      <c r="U487" s="2"/>
      <c r="V487" s="2"/>
      <c r="W487" s="2"/>
      <c r="X487" s="2"/>
      <c r="Y487" s="2"/>
      <c r="Z487" s="2"/>
    </row>
    <row r="488" spans="1:26" ht="73.5" customHeight="1" x14ac:dyDescent="0.3">
      <c r="A488" s="4"/>
      <c r="B488" s="2"/>
      <c r="C488" s="2"/>
      <c r="D488" s="2"/>
      <c r="E488" s="2"/>
      <c r="F488" s="2"/>
      <c r="G488" s="2"/>
      <c r="H488" s="2"/>
      <c r="I488" s="2"/>
      <c r="J488" s="5"/>
      <c r="K488" s="2"/>
      <c r="L488" s="6"/>
      <c r="M488" s="2"/>
      <c r="N488" s="5"/>
      <c r="O488" s="2"/>
      <c r="P488" s="2"/>
      <c r="Q488" s="2"/>
      <c r="R488" s="7"/>
      <c r="S488" s="2"/>
      <c r="T488" s="2"/>
      <c r="U488" s="2"/>
      <c r="V488" s="2"/>
      <c r="W488" s="2"/>
      <c r="X488" s="2"/>
      <c r="Y488" s="2"/>
      <c r="Z488" s="2"/>
    </row>
    <row r="489" spans="1:26" ht="73.5" customHeight="1" x14ac:dyDescent="0.3">
      <c r="A489" s="4"/>
      <c r="B489" s="2"/>
      <c r="C489" s="2"/>
      <c r="D489" s="2"/>
      <c r="E489" s="2"/>
      <c r="F489" s="2"/>
      <c r="G489" s="2"/>
      <c r="H489" s="2"/>
      <c r="I489" s="2"/>
      <c r="J489" s="5"/>
      <c r="K489" s="2"/>
      <c r="L489" s="6"/>
      <c r="M489" s="2"/>
      <c r="N489" s="5"/>
      <c r="O489" s="2"/>
      <c r="P489" s="2"/>
      <c r="Q489" s="2"/>
      <c r="R489" s="7"/>
      <c r="S489" s="2"/>
      <c r="T489" s="2"/>
      <c r="U489" s="2"/>
      <c r="V489" s="2"/>
      <c r="W489" s="2"/>
      <c r="X489" s="2"/>
      <c r="Y489" s="2"/>
      <c r="Z489" s="2"/>
    </row>
    <row r="490" spans="1:26" ht="73.5" customHeight="1" x14ac:dyDescent="0.3">
      <c r="A490" s="4"/>
      <c r="B490" s="2"/>
      <c r="C490" s="2"/>
      <c r="D490" s="2"/>
      <c r="E490" s="2"/>
      <c r="F490" s="2"/>
      <c r="G490" s="2"/>
      <c r="H490" s="2"/>
      <c r="I490" s="2"/>
      <c r="J490" s="5"/>
      <c r="K490" s="2"/>
      <c r="L490" s="6"/>
      <c r="M490" s="2"/>
      <c r="N490" s="5"/>
      <c r="O490" s="2"/>
      <c r="P490" s="2"/>
      <c r="Q490" s="2"/>
      <c r="R490" s="7"/>
      <c r="S490" s="2"/>
      <c r="T490" s="2"/>
      <c r="U490" s="2"/>
      <c r="V490" s="2"/>
      <c r="W490" s="2"/>
      <c r="X490" s="2"/>
      <c r="Y490" s="2"/>
      <c r="Z490" s="2"/>
    </row>
    <row r="491" spans="1:26" ht="73.5" customHeight="1" x14ac:dyDescent="0.3">
      <c r="A491" s="4"/>
      <c r="B491" s="2"/>
      <c r="C491" s="2"/>
      <c r="D491" s="2"/>
      <c r="E491" s="2"/>
      <c r="F491" s="2"/>
      <c r="G491" s="2"/>
      <c r="H491" s="2"/>
      <c r="I491" s="2"/>
      <c r="J491" s="5"/>
      <c r="K491" s="2"/>
      <c r="L491" s="6"/>
      <c r="M491" s="2"/>
      <c r="N491" s="5"/>
      <c r="O491" s="2"/>
      <c r="P491" s="2"/>
      <c r="Q491" s="2"/>
      <c r="R491" s="7"/>
      <c r="S491" s="2"/>
      <c r="T491" s="2"/>
      <c r="U491" s="2"/>
      <c r="V491" s="2"/>
      <c r="W491" s="2"/>
      <c r="X491" s="2"/>
      <c r="Y491" s="2"/>
      <c r="Z491" s="2"/>
    </row>
    <row r="492" spans="1:26" ht="73.5" customHeight="1" x14ac:dyDescent="0.3">
      <c r="A492" s="4"/>
      <c r="B492" s="2"/>
      <c r="C492" s="2"/>
      <c r="D492" s="2"/>
      <c r="E492" s="2"/>
      <c r="F492" s="2"/>
      <c r="G492" s="2"/>
      <c r="H492" s="2"/>
      <c r="I492" s="2"/>
      <c r="J492" s="5"/>
      <c r="K492" s="2"/>
      <c r="L492" s="6"/>
      <c r="M492" s="2"/>
      <c r="N492" s="5"/>
      <c r="O492" s="2"/>
      <c r="P492" s="2"/>
      <c r="Q492" s="2"/>
      <c r="R492" s="7"/>
      <c r="S492" s="2"/>
      <c r="T492" s="2"/>
      <c r="U492" s="2"/>
      <c r="V492" s="2"/>
      <c r="W492" s="2"/>
      <c r="X492" s="2"/>
      <c r="Y492" s="2"/>
      <c r="Z492" s="2"/>
    </row>
    <row r="493" spans="1:26" ht="73.5" customHeight="1" x14ac:dyDescent="0.3">
      <c r="A493" s="4"/>
      <c r="B493" s="2"/>
      <c r="C493" s="2"/>
      <c r="D493" s="2"/>
      <c r="E493" s="2"/>
      <c r="F493" s="2"/>
      <c r="G493" s="2"/>
      <c r="H493" s="2"/>
      <c r="I493" s="2"/>
      <c r="J493" s="5"/>
      <c r="K493" s="2"/>
      <c r="L493" s="6"/>
      <c r="M493" s="2"/>
      <c r="N493" s="5"/>
      <c r="O493" s="2"/>
      <c r="P493" s="2"/>
      <c r="Q493" s="2"/>
      <c r="R493" s="7"/>
      <c r="S493" s="2"/>
      <c r="T493" s="2"/>
      <c r="U493" s="2"/>
      <c r="V493" s="2"/>
      <c r="W493" s="2"/>
      <c r="X493" s="2"/>
      <c r="Y493" s="2"/>
      <c r="Z493" s="2"/>
    </row>
    <row r="494" spans="1:26" ht="73.5" customHeight="1" x14ac:dyDescent="0.3">
      <c r="A494" s="4"/>
      <c r="B494" s="2"/>
      <c r="C494" s="2"/>
      <c r="D494" s="2"/>
      <c r="E494" s="2"/>
      <c r="F494" s="2"/>
      <c r="G494" s="2"/>
      <c r="H494" s="2"/>
      <c r="I494" s="2"/>
      <c r="J494" s="5"/>
      <c r="K494" s="2"/>
      <c r="L494" s="6"/>
      <c r="M494" s="2"/>
      <c r="N494" s="5"/>
      <c r="O494" s="2"/>
      <c r="P494" s="2"/>
      <c r="Q494" s="2"/>
      <c r="R494" s="7"/>
      <c r="S494" s="2"/>
      <c r="T494" s="2"/>
      <c r="U494" s="2"/>
      <c r="V494" s="2"/>
      <c r="W494" s="2"/>
      <c r="X494" s="2"/>
      <c r="Y494" s="2"/>
      <c r="Z494" s="2"/>
    </row>
    <row r="495" spans="1:26" ht="73.5" customHeight="1" x14ac:dyDescent="0.3">
      <c r="A495" s="4"/>
      <c r="B495" s="2"/>
      <c r="C495" s="2"/>
      <c r="D495" s="2"/>
      <c r="E495" s="2"/>
      <c r="F495" s="2"/>
      <c r="G495" s="2"/>
      <c r="H495" s="2"/>
      <c r="I495" s="2"/>
      <c r="J495" s="5"/>
      <c r="K495" s="2"/>
      <c r="L495" s="6"/>
      <c r="M495" s="2"/>
      <c r="N495" s="5"/>
      <c r="O495" s="2"/>
      <c r="P495" s="2"/>
      <c r="Q495" s="2"/>
      <c r="R495" s="7"/>
      <c r="S495" s="2"/>
      <c r="T495" s="2"/>
      <c r="U495" s="2"/>
      <c r="V495" s="2"/>
      <c r="W495" s="2"/>
      <c r="X495" s="2"/>
      <c r="Y495" s="2"/>
      <c r="Z495" s="2"/>
    </row>
    <row r="496" spans="1:26" ht="73.5" customHeight="1" x14ac:dyDescent="0.3">
      <c r="A496" s="4"/>
      <c r="B496" s="2"/>
      <c r="C496" s="2"/>
      <c r="D496" s="2"/>
      <c r="E496" s="2"/>
      <c r="F496" s="2"/>
      <c r="G496" s="2"/>
      <c r="H496" s="2"/>
      <c r="I496" s="2"/>
      <c r="J496" s="5"/>
      <c r="K496" s="2"/>
      <c r="L496" s="6"/>
      <c r="M496" s="2"/>
      <c r="N496" s="5"/>
      <c r="O496" s="2"/>
      <c r="P496" s="2"/>
      <c r="Q496" s="2"/>
      <c r="R496" s="7"/>
      <c r="S496" s="2"/>
      <c r="T496" s="2"/>
      <c r="U496" s="2"/>
      <c r="V496" s="2"/>
      <c r="W496" s="2"/>
      <c r="X496" s="2"/>
      <c r="Y496" s="2"/>
      <c r="Z496" s="2"/>
    </row>
    <row r="497" spans="1:26" ht="73.5" customHeight="1" x14ac:dyDescent="0.3">
      <c r="A497" s="4"/>
      <c r="B497" s="2"/>
      <c r="C497" s="2"/>
      <c r="D497" s="2"/>
      <c r="E497" s="2"/>
      <c r="F497" s="2"/>
      <c r="G497" s="2"/>
      <c r="H497" s="2"/>
      <c r="I497" s="2"/>
      <c r="J497" s="5"/>
      <c r="K497" s="2"/>
      <c r="L497" s="6"/>
      <c r="M497" s="2"/>
      <c r="N497" s="5"/>
      <c r="O497" s="2"/>
      <c r="P497" s="2"/>
      <c r="Q497" s="2"/>
      <c r="R497" s="7"/>
      <c r="S497" s="2"/>
      <c r="T497" s="2"/>
      <c r="U497" s="2"/>
      <c r="V497" s="2"/>
      <c r="W497" s="2"/>
      <c r="X497" s="2"/>
      <c r="Y497" s="2"/>
      <c r="Z497" s="2"/>
    </row>
    <row r="498" spans="1:26" ht="73.5" customHeight="1" x14ac:dyDescent="0.3">
      <c r="A498" s="4"/>
      <c r="B498" s="2"/>
      <c r="C498" s="2"/>
      <c r="D498" s="2"/>
      <c r="E498" s="2"/>
      <c r="F498" s="2"/>
      <c r="G498" s="2"/>
      <c r="H498" s="2"/>
      <c r="I498" s="2"/>
      <c r="J498" s="5"/>
      <c r="K498" s="2"/>
      <c r="L498" s="6"/>
      <c r="M498" s="2"/>
      <c r="N498" s="5"/>
      <c r="O498" s="2"/>
      <c r="P498" s="2"/>
      <c r="Q498" s="2"/>
      <c r="R498" s="7"/>
      <c r="S498" s="2"/>
      <c r="T498" s="2"/>
      <c r="U498" s="2"/>
      <c r="V498" s="2"/>
      <c r="W498" s="2"/>
      <c r="X498" s="2"/>
      <c r="Y498" s="2"/>
      <c r="Z498" s="2"/>
    </row>
    <row r="499" spans="1:26" ht="73.5" customHeight="1" x14ac:dyDescent="0.3">
      <c r="A499" s="4"/>
      <c r="B499" s="2"/>
      <c r="C499" s="2"/>
      <c r="D499" s="2"/>
      <c r="E499" s="2"/>
      <c r="F499" s="2"/>
      <c r="G499" s="2"/>
      <c r="H499" s="2"/>
      <c r="I499" s="2"/>
      <c r="J499" s="5"/>
      <c r="K499" s="2"/>
      <c r="L499" s="6"/>
      <c r="M499" s="2"/>
      <c r="N499" s="5"/>
      <c r="O499" s="2"/>
      <c r="P499" s="2"/>
      <c r="Q499" s="2"/>
      <c r="R499" s="7"/>
      <c r="S499" s="2"/>
      <c r="T499" s="2"/>
      <c r="U499" s="2"/>
      <c r="V499" s="2"/>
      <c r="W499" s="2"/>
      <c r="X499" s="2"/>
      <c r="Y499" s="2"/>
      <c r="Z499" s="2"/>
    </row>
    <row r="500" spans="1:26" ht="73.5" customHeight="1" x14ac:dyDescent="0.3">
      <c r="A500" s="4"/>
      <c r="B500" s="2"/>
      <c r="C500" s="2"/>
      <c r="D500" s="2"/>
      <c r="E500" s="2"/>
      <c r="F500" s="2"/>
      <c r="G500" s="2"/>
      <c r="H500" s="2"/>
      <c r="I500" s="2"/>
      <c r="J500" s="5"/>
      <c r="K500" s="2"/>
      <c r="L500" s="6"/>
      <c r="M500" s="2"/>
      <c r="N500" s="5"/>
      <c r="O500" s="2"/>
      <c r="P500" s="2"/>
      <c r="Q500" s="2"/>
      <c r="R500" s="7"/>
      <c r="S500" s="2"/>
      <c r="T500" s="2"/>
      <c r="U500" s="2"/>
      <c r="V500" s="2"/>
      <c r="W500" s="2"/>
      <c r="X500" s="2"/>
      <c r="Y500" s="2"/>
      <c r="Z500" s="2"/>
    </row>
    <row r="501" spans="1:26" ht="73.5" customHeight="1" x14ac:dyDescent="0.3">
      <c r="A501" s="4"/>
      <c r="B501" s="2"/>
      <c r="C501" s="2"/>
      <c r="D501" s="2"/>
      <c r="E501" s="2"/>
      <c r="F501" s="2"/>
      <c r="G501" s="2"/>
      <c r="H501" s="2"/>
      <c r="I501" s="2"/>
      <c r="J501" s="5"/>
      <c r="K501" s="2"/>
      <c r="L501" s="6"/>
      <c r="M501" s="2"/>
      <c r="N501" s="5"/>
      <c r="O501" s="2"/>
      <c r="P501" s="2"/>
      <c r="Q501" s="2"/>
      <c r="R501" s="7"/>
      <c r="S501" s="2"/>
      <c r="T501" s="2"/>
      <c r="U501" s="2"/>
      <c r="V501" s="2"/>
      <c r="W501" s="2"/>
      <c r="X501" s="2"/>
      <c r="Y501" s="2"/>
      <c r="Z501" s="2"/>
    </row>
    <row r="502" spans="1:26" ht="73.5" customHeight="1" x14ac:dyDescent="0.3">
      <c r="A502" s="4"/>
      <c r="B502" s="2"/>
      <c r="C502" s="2"/>
      <c r="D502" s="2"/>
      <c r="E502" s="2"/>
      <c r="F502" s="2"/>
      <c r="G502" s="2"/>
      <c r="H502" s="2"/>
      <c r="I502" s="2"/>
      <c r="J502" s="5"/>
      <c r="K502" s="2"/>
      <c r="L502" s="6"/>
      <c r="M502" s="2"/>
      <c r="N502" s="5"/>
      <c r="O502" s="2"/>
      <c r="P502" s="2"/>
      <c r="Q502" s="2"/>
      <c r="R502" s="7"/>
      <c r="S502" s="2"/>
      <c r="T502" s="2"/>
      <c r="U502" s="2"/>
      <c r="V502" s="2"/>
      <c r="W502" s="2"/>
      <c r="X502" s="2"/>
      <c r="Y502" s="2"/>
      <c r="Z502" s="2"/>
    </row>
    <row r="503" spans="1:26" ht="73.5" customHeight="1" x14ac:dyDescent="0.3">
      <c r="A503" s="4"/>
      <c r="B503" s="2"/>
      <c r="C503" s="2"/>
      <c r="D503" s="2"/>
      <c r="E503" s="2"/>
      <c r="F503" s="2"/>
      <c r="G503" s="2"/>
      <c r="H503" s="2"/>
      <c r="I503" s="2"/>
      <c r="J503" s="5"/>
      <c r="K503" s="2"/>
      <c r="L503" s="6"/>
      <c r="M503" s="2"/>
      <c r="N503" s="5"/>
      <c r="O503" s="2"/>
      <c r="P503" s="2"/>
      <c r="Q503" s="2"/>
      <c r="R503" s="7"/>
      <c r="S503" s="2"/>
      <c r="T503" s="2"/>
      <c r="U503" s="2"/>
      <c r="V503" s="2"/>
      <c r="W503" s="2"/>
      <c r="X503" s="2"/>
      <c r="Y503" s="2"/>
      <c r="Z503" s="2"/>
    </row>
    <row r="504" spans="1:26" ht="73.5" customHeight="1" x14ac:dyDescent="0.3">
      <c r="A504" s="4"/>
      <c r="B504" s="2"/>
      <c r="C504" s="2"/>
      <c r="D504" s="2"/>
      <c r="E504" s="2"/>
      <c r="F504" s="2"/>
      <c r="G504" s="2"/>
      <c r="H504" s="2"/>
      <c r="I504" s="2"/>
      <c r="J504" s="5"/>
      <c r="K504" s="2"/>
      <c r="L504" s="6"/>
      <c r="M504" s="2"/>
      <c r="N504" s="5"/>
      <c r="O504" s="2"/>
      <c r="P504" s="2"/>
      <c r="Q504" s="2"/>
      <c r="R504" s="7"/>
      <c r="S504" s="2"/>
      <c r="T504" s="2"/>
      <c r="U504" s="2"/>
      <c r="V504" s="2"/>
      <c r="W504" s="2"/>
      <c r="X504" s="2"/>
      <c r="Y504" s="2"/>
      <c r="Z504" s="2"/>
    </row>
    <row r="505" spans="1:26" ht="73.5" customHeight="1" x14ac:dyDescent="0.3">
      <c r="A505" s="4"/>
      <c r="B505" s="2"/>
      <c r="C505" s="2"/>
      <c r="D505" s="2"/>
      <c r="E505" s="2"/>
      <c r="F505" s="2"/>
      <c r="G505" s="2"/>
      <c r="H505" s="2"/>
      <c r="I505" s="2"/>
      <c r="J505" s="5"/>
      <c r="K505" s="2"/>
      <c r="L505" s="6"/>
      <c r="M505" s="2"/>
      <c r="N505" s="5"/>
      <c r="O505" s="2"/>
      <c r="P505" s="2"/>
      <c r="Q505" s="2"/>
      <c r="R505" s="7"/>
      <c r="S505" s="2"/>
      <c r="T505" s="2"/>
      <c r="U505" s="2"/>
      <c r="V505" s="2"/>
      <c r="W505" s="2"/>
      <c r="X505" s="2"/>
      <c r="Y505" s="2"/>
      <c r="Z505" s="2"/>
    </row>
    <row r="506" spans="1:26" ht="73.5" customHeight="1" x14ac:dyDescent="0.3">
      <c r="A506" s="4"/>
      <c r="B506" s="2"/>
      <c r="C506" s="2"/>
      <c r="D506" s="2"/>
      <c r="E506" s="2"/>
      <c r="F506" s="2"/>
      <c r="G506" s="2"/>
      <c r="H506" s="2"/>
      <c r="I506" s="2"/>
      <c r="J506" s="5"/>
      <c r="K506" s="2"/>
      <c r="L506" s="6"/>
      <c r="M506" s="2"/>
      <c r="N506" s="5"/>
      <c r="O506" s="2"/>
      <c r="P506" s="2"/>
      <c r="Q506" s="2"/>
      <c r="R506" s="7"/>
      <c r="S506" s="2"/>
      <c r="T506" s="2"/>
      <c r="U506" s="2"/>
      <c r="V506" s="2"/>
      <c r="W506" s="2"/>
      <c r="X506" s="2"/>
      <c r="Y506" s="2"/>
      <c r="Z506" s="2"/>
    </row>
    <row r="507" spans="1:26" ht="73.5" customHeight="1" x14ac:dyDescent="0.3">
      <c r="A507" s="4"/>
      <c r="B507" s="2"/>
      <c r="C507" s="2"/>
      <c r="D507" s="2"/>
      <c r="E507" s="2"/>
      <c r="F507" s="2"/>
      <c r="G507" s="2"/>
      <c r="H507" s="2"/>
      <c r="I507" s="2"/>
      <c r="J507" s="5"/>
      <c r="K507" s="2"/>
      <c r="L507" s="6"/>
      <c r="M507" s="2"/>
      <c r="N507" s="5"/>
      <c r="O507" s="2"/>
      <c r="P507" s="2"/>
      <c r="Q507" s="2"/>
      <c r="R507" s="7"/>
      <c r="S507" s="2"/>
      <c r="T507" s="2"/>
      <c r="U507" s="2"/>
      <c r="V507" s="2"/>
      <c r="W507" s="2"/>
      <c r="X507" s="2"/>
      <c r="Y507" s="2"/>
      <c r="Z507" s="2"/>
    </row>
    <row r="508" spans="1:26" ht="73.5" customHeight="1" x14ac:dyDescent="0.3">
      <c r="A508" s="4"/>
      <c r="B508" s="2"/>
      <c r="C508" s="2"/>
      <c r="D508" s="2"/>
      <c r="E508" s="2"/>
      <c r="F508" s="2"/>
      <c r="G508" s="2"/>
      <c r="H508" s="2"/>
      <c r="I508" s="2"/>
      <c r="J508" s="5"/>
      <c r="K508" s="2"/>
      <c r="L508" s="6"/>
      <c r="M508" s="2"/>
      <c r="N508" s="5"/>
      <c r="O508" s="2"/>
      <c r="P508" s="2"/>
      <c r="Q508" s="2"/>
      <c r="R508" s="7"/>
      <c r="S508" s="2"/>
      <c r="T508" s="2"/>
      <c r="U508" s="2"/>
      <c r="V508" s="2"/>
      <c r="W508" s="2"/>
      <c r="X508" s="2"/>
      <c r="Y508" s="2"/>
      <c r="Z508" s="2"/>
    </row>
    <row r="509" spans="1:26" ht="73.5" customHeight="1" x14ac:dyDescent="0.3">
      <c r="A509" s="4"/>
      <c r="B509" s="2"/>
      <c r="C509" s="2"/>
      <c r="D509" s="2"/>
      <c r="E509" s="2"/>
      <c r="F509" s="2"/>
      <c r="G509" s="2"/>
      <c r="H509" s="2"/>
      <c r="I509" s="2"/>
      <c r="J509" s="5"/>
      <c r="K509" s="2"/>
      <c r="L509" s="6"/>
      <c r="M509" s="2"/>
      <c r="N509" s="5"/>
      <c r="O509" s="2"/>
      <c r="P509" s="2"/>
      <c r="Q509" s="2"/>
      <c r="R509" s="7"/>
      <c r="S509" s="2"/>
      <c r="T509" s="2"/>
      <c r="U509" s="2"/>
      <c r="V509" s="2"/>
      <c r="W509" s="2"/>
      <c r="X509" s="2"/>
      <c r="Y509" s="2"/>
      <c r="Z509" s="2"/>
    </row>
    <row r="510" spans="1:26" ht="73.5" customHeight="1" x14ac:dyDescent="0.3">
      <c r="A510" s="4"/>
      <c r="B510" s="2"/>
      <c r="C510" s="2"/>
      <c r="D510" s="2"/>
      <c r="E510" s="2"/>
      <c r="F510" s="2"/>
      <c r="G510" s="2"/>
      <c r="H510" s="2"/>
      <c r="I510" s="2"/>
      <c r="J510" s="5"/>
      <c r="K510" s="2"/>
      <c r="L510" s="6"/>
      <c r="M510" s="2"/>
      <c r="N510" s="5"/>
      <c r="O510" s="2"/>
      <c r="P510" s="2"/>
      <c r="Q510" s="2"/>
      <c r="R510" s="7"/>
      <c r="S510" s="2"/>
      <c r="T510" s="2"/>
      <c r="U510" s="2"/>
      <c r="V510" s="2"/>
      <c r="W510" s="2"/>
      <c r="X510" s="2"/>
      <c r="Y510" s="2"/>
      <c r="Z510" s="2"/>
    </row>
    <row r="511" spans="1:26" ht="73.5" customHeight="1" x14ac:dyDescent="0.3">
      <c r="A511" s="4"/>
      <c r="B511" s="2"/>
      <c r="C511" s="2"/>
      <c r="D511" s="2"/>
      <c r="E511" s="2"/>
      <c r="F511" s="2"/>
      <c r="G511" s="2"/>
      <c r="H511" s="2"/>
      <c r="I511" s="2"/>
      <c r="J511" s="5"/>
      <c r="K511" s="2"/>
      <c r="L511" s="6"/>
      <c r="M511" s="2"/>
      <c r="N511" s="5"/>
      <c r="O511" s="2"/>
      <c r="P511" s="2"/>
      <c r="Q511" s="2"/>
      <c r="R511" s="7"/>
      <c r="S511" s="2"/>
      <c r="T511" s="2"/>
      <c r="U511" s="2"/>
      <c r="V511" s="2"/>
      <c r="W511" s="2"/>
      <c r="X511" s="2"/>
      <c r="Y511" s="2"/>
      <c r="Z511" s="2"/>
    </row>
    <row r="512" spans="1:26" ht="73.5" customHeight="1" x14ac:dyDescent="0.3">
      <c r="A512" s="4"/>
      <c r="B512" s="2"/>
      <c r="C512" s="2"/>
      <c r="D512" s="2"/>
      <c r="E512" s="2"/>
      <c r="F512" s="2"/>
      <c r="G512" s="2"/>
      <c r="H512" s="2"/>
      <c r="I512" s="2"/>
      <c r="J512" s="5"/>
      <c r="K512" s="2"/>
      <c r="L512" s="6"/>
      <c r="M512" s="2"/>
      <c r="N512" s="5"/>
      <c r="O512" s="2"/>
      <c r="P512" s="2"/>
      <c r="Q512" s="2"/>
      <c r="R512" s="7"/>
      <c r="S512" s="2"/>
      <c r="T512" s="2"/>
      <c r="U512" s="2"/>
      <c r="V512" s="2"/>
      <c r="W512" s="2"/>
      <c r="X512" s="2"/>
      <c r="Y512" s="2"/>
      <c r="Z512" s="2"/>
    </row>
    <row r="513" spans="1:26" ht="73.5" customHeight="1" x14ac:dyDescent="0.3">
      <c r="A513" s="4"/>
      <c r="B513" s="2"/>
      <c r="C513" s="2"/>
      <c r="D513" s="2"/>
      <c r="E513" s="2"/>
      <c r="F513" s="2"/>
      <c r="G513" s="2"/>
      <c r="H513" s="2"/>
      <c r="I513" s="2"/>
      <c r="J513" s="5"/>
      <c r="K513" s="2"/>
      <c r="L513" s="6"/>
      <c r="M513" s="2"/>
      <c r="N513" s="5"/>
      <c r="O513" s="2"/>
      <c r="P513" s="2"/>
      <c r="Q513" s="2"/>
      <c r="R513" s="7"/>
      <c r="S513" s="2"/>
      <c r="T513" s="2"/>
      <c r="U513" s="2"/>
      <c r="V513" s="2"/>
      <c r="W513" s="2"/>
      <c r="X513" s="2"/>
      <c r="Y513" s="2"/>
      <c r="Z513" s="2"/>
    </row>
    <row r="514" spans="1:26" ht="73.5" customHeight="1" x14ac:dyDescent="0.3">
      <c r="A514" s="4"/>
      <c r="B514" s="2"/>
      <c r="C514" s="2"/>
      <c r="D514" s="2"/>
      <c r="E514" s="2"/>
      <c r="F514" s="2"/>
      <c r="G514" s="2"/>
      <c r="H514" s="2"/>
      <c r="I514" s="2"/>
      <c r="J514" s="5"/>
      <c r="K514" s="2"/>
      <c r="L514" s="6"/>
      <c r="M514" s="2"/>
      <c r="N514" s="5"/>
      <c r="O514" s="2"/>
      <c r="P514" s="2"/>
      <c r="Q514" s="2"/>
      <c r="R514" s="7"/>
      <c r="S514" s="2"/>
      <c r="T514" s="2"/>
      <c r="U514" s="2"/>
      <c r="V514" s="2"/>
      <c r="W514" s="2"/>
      <c r="X514" s="2"/>
      <c r="Y514" s="2"/>
      <c r="Z514" s="2"/>
    </row>
    <row r="515" spans="1:26" ht="73.5" customHeight="1" x14ac:dyDescent="0.3">
      <c r="A515" s="4"/>
      <c r="B515" s="2"/>
      <c r="C515" s="2"/>
      <c r="D515" s="2"/>
      <c r="E515" s="2"/>
      <c r="F515" s="2"/>
      <c r="G515" s="2"/>
      <c r="H515" s="2"/>
      <c r="I515" s="2"/>
      <c r="J515" s="5"/>
      <c r="K515" s="2"/>
      <c r="L515" s="6"/>
      <c r="M515" s="2"/>
      <c r="N515" s="5"/>
      <c r="O515" s="2"/>
      <c r="P515" s="2"/>
      <c r="Q515" s="2"/>
      <c r="R515" s="7"/>
      <c r="S515" s="2"/>
      <c r="T515" s="2"/>
      <c r="U515" s="2"/>
      <c r="V515" s="2"/>
      <c r="W515" s="2"/>
      <c r="X515" s="2"/>
      <c r="Y515" s="2"/>
      <c r="Z515" s="2"/>
    </row>
    <row r="516" spans="1:26" ht="73.5" customHeight="1" x14ac:dyDescent="0.3">
      <c r="A516" s="4"/>
      <c r="B516" s="2"/>
      <c r="C516" s="2"/>
      <c r="D516" s="2"/>
      <c r="E516" s="2"/>
      <c r="F516" s="2"/>
      <c r="G516" s="2"/>
      <c r="H516" s="2"/>
      <c r="I516" s="2"/>
      <c r="J516" s="5"/>
      <c r="K516" s="2"/>
      <c r="L516" s="6"/>
      <c r="M516" s="2"/>
      <c r="N516" s="5"/>
      <c r="O516" s="2"/>
      <c r="P516" s="2"/>
      <c r="Q516" s="2"/>
      <c r="R516" s="7"/>
      <c r="S516" s="2"/>
      <c r="T516" s="2"/>
      <c r="U516" s="2"/>
      <c r="V516" s="2"/>
      <c r="W516" s="2"/>
      <c r="X516" s="2"/>
      <c r="Y516" s="2"/>
      <c r="Z516" s="2"/>
    </row>
    <row r="517" spans="1:26" ht="73.5" customHeight="1" x14ac:dyDescent="0.3">
      <c r="A517" s="4"/>
      <c r="B517" s="2"/>
      <c r="C517" s="2"/>
      <c r="D517" s="2"/>
      <c r="E517" s="2"/>
      <c r="F517" s="2"/>
      <c r="G517" s="2"/>
      <c r="H517" s="2"/>
      <c r="I517" s="2"/>
      <c r="J517" s="5"/>
      <c r="K517" s="2"/>
      <c r="L517" s="6"/>
      <c r="M517" s="2"/>
      <c r="N517" s="5"/>
      <c r="O517" s="2"/>
      <c r="P517" s="2"/>
      <c r="Q517" s="2"/>
      <c r="R517" s="7"/>
      <c r="S517" s="2"/>
      <c r="T517" s="2"/>
      <c r="U517" s="2"/>
      <c r="V517" s="2"/>
      <c r="W517" s="2"/>
      <c r="X517" s="2"/>
      <c r="Y517" s="2"/>
      <c r="Z517" s="2"/>
    </row>
    <row r="518" spans="1:26" ht="73.5" customHeight="1" x14ac:dyDescent="0.3">
      <c r="A518" s="4"/>
      <c r="B518" s="2"/>
      <c r="C518" s="2"/>
      <c r="D518" s="2"/>
      <c r="E518" s="2"/>
      <c r="F518" s="2"/>
      <c r="G518" s="2"/>
      <c r="H518" s="2"/>
      <c r="I518" s="2"/>
      <c r="J518" s="5"/>
      <c r="K518" s="2"/>
      <c r="L518" s="6"/>
      <c r="M518" s="2"/>
      <c r="N518" s="5"/>
      <c r="O518" s="2"/>
      <c r="P518" s="2"/>
      <c r="Q518" s="2"/>
      <c r="R518" s="7"/>
      <c r="S518" s="2"/>
      <c r="T518" s="2"/>
      <c r="U518" s="2"/>
      <c r="V518" s="2"/>
      <c r="W518" s="2"/>
      <c r="X518" s="2"/>
      <c r="Y518" s="2"/>
      <c r="Z518" s="2"/>
    </row>
    <row r="519" spans="1:26" ht="73.5" customHeight="1" x14ac:dyDescent="0.3">
      <c r="A519" s="4"/>
      <c r="B519" s="2"/>
      <c r="C519" s="2"/>
      <c r="D519" s="2"/>
      <c r="E519" s="2"/>
      <c r="F519" s="2"/>
      <c r="G519" s="2"/>
      <c r="H519" s="2"/>
      <c r="I519" s="2"/>
      <c r="J519" s="5"/>
      <c r="K519" s="2"/>
      <c r="L519" s="6"/>
      <c r="M519" s="2"/>
      <c r="N519" s="5"/>
      <c r="O519" s="2"/>
      <c r="P519" s="2"/>
      <c r="Q519" s="2"/>
      <c r="R519" s="7"/>
      <c r="S519" s="2"/>
      <c r="T519" s="2"/>
      <c r="U519" s="2"/>
      <c r="V519" s="2"/>
      <c r="W519" s="2"/>
      <c r="X519" s="2"/>
      <c r="Y519" s="2"/>
      <c r="Z519" s="2"/>
    </row>
    <row r="520" spans="1:26" ht="73.5" customHeight="1" x14ac:dyDescent="0.3">
      <c r="A520" s="4"/>
      <c r="B520" s="2"/>
      <c r="C520" s="2"/>
      <c r="D520" s="2"/>
      <c r="E520" s="2"/>
      <c r="F520" s="2"/>
      <c r="G520" s="2"/>
      <c r="H520" s="2"/>
      <c r="I520" s="2"/>
      <c r="J520" s="5"/>
      <c r="K520" s="2"/>
      <c r="L520" s="6"/>
      <c r="M520" s="2"/>
      <c r="N520" s="5"/>
      <c r="O520" s="2"/>
      <c r="P520" s="2"/>
      <c r="Q520" s="2"/>
      <c r="R520" s="7"/>
      <c r="S520" s="2"/>
      <c r="T520" s="2"/>
      <c r="U520" s="2"/>
      <c r="V520" s="2"/>
      <c r="W520" s="2"/>
      <c r="X520" s="2"/>
      <c r="Y520" s="2"/>
      <c r="Z520" s="2"/>
    </row>
    <row r="521" spans="1:26" ht="73.5" customHeight="1" x14ac:dyDescent="0.3">
      <c r="A521" s="4"/>
      <c r="B521" s="2"/>
      <c r="C521" s="2"/>
      <c r="D521" s="2"/>
      <c r="E521" s="2"/>
      <c r="F521" s="2"/>
      <c r="G521" s="2"/>
      <c r="H521" s="2"/>
      <c r="I521" s="2"/>
      <c r="J521" s="5"/>
      <c r="K521" s="2"/>
      <c r="L521" s="6"/>
      <c r="M521" s="2"/>
      <c r="N521" s="5"/>
      <c r="O521" s="2"/>
      <c r="P521" s="2"/>
      <c r="Q521" s="2"/>
      <c r="R521" s="7"/>
      <c r="S521" s="2"/>
      <c r="T521" s="2"/>
      <c r="U521" s="2"/>
      <c r="V521" s="2"/>
      <c r="W521" s="2"/>
      <c r="X521" s="2"/>
      <c r="Y521" s="2"/>
      <c r="Z521" s="2"/>
    </row>
    <row r="522" spans="1:26" ht="73.5" customHeight="1" x14ac:dyDescent="0.3">
      <c r="A522" s="4"/>
      <c r="B522" s="2"/>
      <c r="C522" s="2"/>
      <c r="D522" s="2"/>
      <c r="E522" s="2"/>
      <c r="F522" s="2"/>
      <c r="G522" s="2"/>
      <c r="H522" s="2"/>
      <c r="I522" s="2"/>
      <c r="J522" s="5"/>
      <c r="K522" s="2"/>
      <c r="L522" s="6"/>
      <c r="M522" s="2"/>
      <c r="N522" s="5"/>
      <c r="O522" s="2"/>
      <c r="P522" s="2"/>
      <c r="Q522" s="2"/>
      <c r="R522" s="7"/>
      <c r="S522" s="2"/>
      <c r="T522" s="2"/>
      <c r="U522" s="2"/>
      <c r="V522" s="2"/>
      <c r="W522" s="2"/>
      <c r="X522" s="2"/>
      <c r="Y522" s="2"/>
      <c r="Z522" s="2"/>
    </row>
    <row r="523" spans="1:26" ht="73.5" customHeight="1" x14ac:dyDescent="0.3">
      <c r="A523" s="4"/>
      <c r="B523" s="2"/>
      <c r="C523" s="2"/>
      <c r="D523" s="2"/>
      <c r="E523" s="2"/>
      <c r="F523" s="2"/>
      <c r="G523" s="2"/>
      <c r="H523" s="2"/>
      <c r="I523" s="2"/>
      <c r="J523" s="5"/>
      <c r="K523" s="2"/>
      <c r="L523" s="6"/>
      <c r="M523" s="2"/>
      <c r="N523" s="5"/>
      <c r="O523" s="2"/>
      <c r="P523" s="2"/>
      <c r="Q523" s="2"/>
      <c r="R523" s="7"/>
      <c r="S523" s="2"/>
      <c r="T523" s="2"/>
      <c r="U523" s="2"/>
      <c r="V523" s="2"/>
      <c r="W523" s="2"/>
      <c r="X523" s="2"/>
      <c r="Y523" s="2"/>
      <c r="Z523" s="2"/>
    </row>
    <row r="524" spans="1:26" ht="73.5" customHeight="1" x14ac:dyDescent="0.3">
      <c r="A524" s="4"/>
      <c r="B524" s="2"/>
      <c r="C524" s="2"/>
      <c r="D524" s="2"/>
      <c r="E524" s="2"/>
      <c r="F524" s="2"/>
      <c r="G524" s="2"/>
      <c r="H524" s="2"/>
      <c r="I524" s="2"/>
      <c r="J524" s="5"/>
      <c r="K524" s="2"/>
      <c r="L524" s="6"/>
      <c r="M524" s="2"/>
      <c r="N524" s="5"/>
      <c r="O524" s="2"/>
      <c r="P524" s="2"/>
      <c r="Q524" s="2"/>
      <c r="R524" s="7"/>
      <c r="S524" s="2"/>
      <c r="T524" s="2"/>
      <c r="U524" s="2"/>
      <c r="V524" s="2"/>
      <c r="W524" s="2"/>
      <c r="X524" s="2"/>
      <c r="Y524" s="2"/>
      <c r="Z524" s="2"/>
    </row>
    <row r="525" spans="1:26" ht="73.5" customHeight="1" x14ac:dyDescent="0.3">
      <c r="A525" s="4"/>
      <c r="B525" s="2"/>
      <c r="C525" s="2"/>
      <c r="D525" s="2"/>
      <c r="E525" s="2"/>
      <c r="F525" s="2"/>
      <c r="G525" s="2"/>
      <c r="H525" s="2"/>
      <c r="I525" s="2"/>
      <c r="J525" s="5"/>
      <c r="K525" s="2"/>
      <c r="L525" s="6"/>
      <c r="M525" s="2"/>
      <c r="N525" s="5"/>
      <c r="O525" s="2"/>
      <c r="P525" s="2"/>
      <c r="Q525" s="2"/>
      <c r="R525" s="7"/>
      <c r="S525" s="2"/>
      <c r="T525" s="2"/>
      <c r="U525" s="2"/>
      <c r="V525" s="2"/>
      <c r="W525" s="2"/>
      <c r="X525" s="2"/>
      <c r="Y525" s="2"/>
      <c r="Z525" s="2"/>
    </row>
    <row r="526" spans="1:26" ht="73.5" customHeight="1" x14ac:dyDescent="0.3">
      <c r="A526" s="4"/>
      <c r="B526" s="2"/>
      <c r="C526" s="2"/>
      <c r="D526" s="2"/>
      <c r="E526" s="2"/>
      <c r="F526" s="2"/>
      <c r="G526" s="2"/>
      <c r="H526" s="2"/>
      <c r="I526" s="2"/>
      <c r="J526" s="5"/>
      <c r="K526" s="2"/>
      <c r="L526" s="6"/>
      <c r="M526" s="2"/>
      <c r="N526" s="5"/>
      <c r="O526" s="2"/>
      <c r="P526" s="2"/>
      <c r="Q526" s="2"/>
      <c r="R526" s="7"/>
      <c r="S526" s="2"/>
      <c r="T526" s="2"/>
      <c r="U526" s="2"/>
      <c r="V526" s="2"/>
      <c r="W526" s="2"/>
      <c r="X526" s="2"/>
      <c r="Y526" s="2"/>
      <c r="Z526" s="2"/>
    </row>
    <row r="527" spans="1:26" ht="73.5" customHeight="1" x14ac:dyDescent="0.3">
      <c r="A527" s="4"/>
      <c r="B527" s="2"/>
      <c r="C527" s="2"/>
      <c r="D527" s="2"/>
      <c r="E527" s="2"/>
      <c r="F527" s="2"/>
      <c r="G527" s="2"/>
      <c r="H527" s="2"/>
      <c r="I527" s="2"/>
      <c r="J527" s="5"/>
      <c r="K527" s="2"/>
      <c r="L527" s="6"/>
      <c r="M527" s="2"/>
      <c r="N527" s="5"/>
      <c r="O527" s="2"/>
      <c r="P527" s="2"/>
      <c r="Q527" s="2"/>
      <c r="R527" s="7"/>
      <c r="S527" s="2"/>
      <c r="T527" s="2"/>
      <c r="U527" s="2"/>
      <c r="V527" s="2"/>
      <c r="W527" s="2"/>
      <c r="X527" s="2"/>
      <c r="Y527" s="2"/>
      <c r="Z527" s="2"/>
    </row>
    <row r="528" spans="1:26" ht="73.5" customHeight="1" x14ac:dyDescent="0.3">
      <c r="A528" s="4"/>
      <c r="B528" s="2"/>
      <c r="C528" s="2"/>
      <c r="D528" s="2"/>
      <c r="E528" s="2"/>
      <c r="F528" s="2"/>
      <c r="G528" s="2"/>
      <c r="H528" s="2"/>
      <c r="I528" s="2"/>
      <c r="J528" s="5"/>
      <c r="K528" s="2"/>
      <c r="L528" s="6"/>
      <c r="M528" s="2"/>
      <c r="N528" s="5"/>
      <c r="O528" s="2"/>
      <c r="P528" s="2"/>
      <c r="Q528" s="2"/>
      <c r="R528" s="7"/>
      <c r="S528" s="2"/>
      <c r="T528" s="2"/>
      <c r="U528" s="2"/>
      <c r="V528" s="2"/>
      <c r="W528" s="2"/>
      <c r="X528" s="2"/>
      <c r="Y528" s="2"/>
      <c r="Z528" s="2"/>
    </row>
    <row r="529" spans="1:26" ht="73.5" customHeight="1" x14ac:dyDescent="0.3">
      <c r="A529" s="4"/>
      <c r="B529" s="2"/>
      <c r="C529" s="2"/>
      <c r="D529" s="2"/>
      <c r="E529" s="2"/>
      <c r="F529" s="2"/>
      <c r="G529" s="2"/>
      <c r="H529" s="2"/>
      <c r="I529" s="2"/>
      <c r="J529" s="5"/>
      <c r="K529" s="2"/>
      <c r="L529" s="6"/>
      <c r="M529" s="2"/>
      <c r="N529" s="5"/>
      <c r="O529" s="2"/>
      <c r="P529" s="2"/>
      <c r="Q529" s="2"/>
      <c r="R529" s="7"/>
      <c r="S529" s="2"/>
      <c r="T529" s="2"/>
      <c r="U529" s="2"/>
      <c r="V529" s="2"/>
      <c r="W529" s="2"/>
      <c r="X529" s="2"/>
      <c r="Y529" s="2"/>
      <c r="Z529" s="2"/>
    </row>
    <row r="530" spans="1:26" ht="73.5" customHeight="1" x14ac:dyDescent="0.3">
      <c r="A530" s="4"/>
      <c r="B530" s="2"/>
      <c r="C530" s="2"/>
      <c r="D530" s="2"/>
      <c r="E530" s="2"/>
      <c r="F530" s="2"/>
      <c r="G530" s="2"/>
      <c r="H530" s="2"/>
      <c r="I530" s="2"/>
      <c r="J530" s="5"/>
      <c r="K530" s="2"/>
      <c r="L530" s="6"/>
      <c r="M530" s="2"/>
      <c r="N530" s="5"/>
      <c r="O530" s="2"/>
      <c r="P530" s="2"/>
      <c r="Q530" s="2"/>
      <c r="R530" s="7"/>
      <c r="S530" s="2"/>
      <c r="T530" s="2"/>
      <c r="U530" s="2"/>
      <c r="V530" s="2"/>
      <c r="W530" s="2"/>
      <c r="X530" s="2"/>
      <c r="Y530" s="2"/>
      <c r="Z530" s="2"/>
    </row>
    <row r="531" spans="1:26" ht="73.5" customHeight="1" x14ac:dyDescent="0.3">
      <c r="A531" s="4"/>
      <c r="B531" s="2"/>
      <c r="C531" s="2"/>
      <c r="D531" s="2"/>
      <c r="E531" s="2"/>
      <c r="F531" s="2"/>
      <c r="G531" s="2"/>
      <c r="H531" s="2"/>
      <c r="I531" s="2"/>
      <c r="J531" s="5"/>
      <c r="K531" s="2"/>
      <c r="L531" s="6"/>
      <c r="M531" s="2"/>
      <c r="N531" s="5"/>
      <c r="O531" s="2"/>
      <c r="P531" s="2"/>
      <c r="Q531" s="2"/>
      <c r="R531" s="7"/>
      <c r="S531" s="2"/>
      <c r="T531" s="2"/>
      <c r="U531" s="2"/>
      <c r="V531" s="2"/>
      <c r="W531" s="2"/>
      <c r="X531" s="2"/>
      <c r="Y531" s="2"/>
      <c r="Z531" s="2"/>
    </row>
    <row r="532" spans="1:26" ht="73.5" customHeight="1" x14ac:dyDescent="0.3">
      <c r="A532" s="4"/>
      <c r="B532" s="2"/>
      <c r="C532" s="2"/>
      <c r="D532" s="2"/>
      <c r="E532" s="2"/>
      <c r="F532" s="2"/>
      <c r="G532" s="2"/>
      <c r="H532" s="2"/>
      <c r="I532" s="2"/>
      <c r="J532" s="5"/>
      <c r="K532" s="2"/>
      <c r="L532" s="6"/>
      <c r="M532" s="2"/>
      <c r="N532" s="5"/>
      <c r="O532" s="2"/>
      <c r="P532" s="2"/>
      <c r="Q532" s="2"/>
      <c r="R532" s="7"/>
      <c r="S532" s="2"/>
      <c r="T532" s="2"/>
      <c r="U532" s="2"/>
      <c r="V532" s="2"/>
      <c r="W532" s="2"/>
      <c r="X532" s="2"/>
      <c r="Y532" s="2"/>
      <c r="Z532" s="2"/>
    </row>
    <row r="533" spans="1:26" ht="73.5" customHeight="1" x14ac:dyDescent="0.3">
      <c r="A533" s="4"/>
      <c r="B533" s="2"/>
      <c r="C533" s="2"/>
      <c r="D533" s="2"/>
      <c r="E533" s="2"/>
      <c r="F533" s="2"/>
      <c r="G533" s="2"/>
      <c r="H533" s="2"/>
      <c r="I533" s="2"/>
      <c r="J533" s="5"/>
      <c r="K533" s="2"/>
      <c r="L533" s="6"/>
      <c r="M533" s="2"/>
      <c r="N533" s="5"/>
      <c r="O533" s="2"/>
      <c r="P533" s="2"/>
      <c r="Q533" s="2"/>
      <c r="R533" s="7"/>
      <c r="S533" s="2"/>
      <c r="T533" s="2"/>
      <c r="U533" s="2"/>
      <c r="V533" s="2"/>
      <c r="W533" s="2"/>
      <c r="X533" s="2"/>
      <c r="Y533" s="2"/>
      <c r="Z533" s="2"/>
    </row>
    <row r="534" spans="1:26" ht="73.5" customHeight="1" x14ac:dyDescent="0.3">
      <c r="A534" s="4"/>
      <c r="B534" s="2"/>
      <c r="C534" s="2"/>
      <c r="D534" s="2"/>
      <c r="E534" s="2"/>
      <c r="F534" s="2"/>
      <c r="G534" s="2"/>
      <c r="H534" s="2"/>
      <c r="I534" s="2"/>
      <c r="J534" s="5"/>
      <c r="K534" s="2"/>
      <c r="L534" s="6"/>
      <c r="M534" s="2"/>
      <c r="N534" s="5"/>
      <c r="O534" s="2"/>
      <c r="P534" s="2"/>
      <c r="Q534" s="2"/>
      <c r="R534" s="7"/>
      <c r="S534" s="2"/>
      <c r="T534" s="2"/>
      <c r="U534" s="2"/>
      <c r="V534" s="2"/>
      <c r="W534" s="2"/>
      <c r="X534" s="2"/>
      <c r="Y534" s="2"/>
      <c r="Z534" s="2"/>
    </row>
    <row r="535" spans="1:26" ht="73.5" customHeight="1" x14ac:dyDescent="0.3">
      <c r="A535" s="4"/>
      <c r="B535" s="2"/>
      <c r="C535" s="2"/>
      <c r="D535" s="2"/>
      <c r="E535" s="2"/>
      <c r="F535" s="2"/>
      <c r="G535" s="2"/>
      <c r="H535" s="2"/>
      <c r="I535" s="2"/>
      <c r="J535" s="5"/>
      <c r="K535" s="2"/>
      <c r="L535" s="6"/>
      <c r="M535" s="2"/>
      <c r="N535" s="5"/>
      <c r="O535" s="2"/>
      <c r="P535" s="2"/>
      <c r="Q535" s="2"/>
      <c r="R535" s="7"/>
      <c r="S535" s="2"/>
      <c r="T535" s="2"/>
      <c r="U535" s="2"/>
      <c r="V535" s="2"/>
      <c r="W535" s="2"/>
      <c r="X535" s="2"/>
      <c r="Y535" s="2"/>
      <c r="Z535" s="2"/>
    </row>
    <row r="536" spans="1:26" ht="73.5" customHeight="1" x14ac:dyDescent="0.3">
      <c r="A536" s="4"/>
      <c r="B536" s="2"/>
      <c r="C536" s="2"/>
      <c r="D536" s="2"/>
      <c r="E536" s="2"/>
      <c r="F536" s="2"/>
      <c r="G536" s="2"/>
      <c r="H536" s="2"/>
      <c r="I536" s="2"/>
      <c r="J536" s="5"/>
      <c r="K536" s="2"/>
      <c r="L536" s="6"/>
      <c r="M536" s="2"/>
      <c r="N536" s="5"/>
      <c r="O536" s="2"/>
      <c r="P536" s="2"/>
      <c r="Q536" s="2"/>
      <c r="R536" s="7"/>
      <c r="S536" s="2"/>
      <c r="T536" s="2"/>
      <c r="U536" s="2"/>
      <c r="V536" s="2"/>
      <c r="W536" s="2"/>
      <c r="X536" s="2"/>
      <c r="Y536" s="2"/>
      <c r="Z536" s="2"/>
    </row>
    <row r="537" spans="1:26" ht="73.5" customHeight="1" x14ac:dyDescent="0.3">
      <c r="A537" s="4"/>
      <c r="B537" s="2"/>
      <c r="C537" s="2"/>
      <c r="D537" s="2"/>
      <c r="E537" s="2"/>
      <c r="F537" s="2"/>
      <c r="G537" s="2"/>
      <c r="H537" s="2"/>
      <c r="I537" s="2"/>
      <c r="J537" s="5"/>
      <c r="K537" s="2"/>
      <c r="L537" s="6"/>
      <c r="M537" s="2"/>
      <c r="N537" s="5"/>
      <c r="O537" s="2"/>
      <c r="P537" s="2"/>
      <c r="Q537" s="2"/>
      <c r="R537" s="7"/>
      <c r="S537" s="2"/>
      <c r="T537" s="2"/>
      <c r="U537" s="2"/>
      <c r="V537" s="2"/>
      <c r="W537" s="2"/>
      <c r="X537" s="2"/>
      <c r="Y537" s="2"/>
      <c r="Z537" s="2"/>
    </row>
    <row r="538" spans="1:26" ht="73.5" customHeight="1" x14ac:dyDescent="0.3">
      <c r="A538" s="4"/>
      <c r="B538" s="2"/>
      <c r="C538" s="2"/>
      <c r="D538" s="2"/>
      <c r="E538" s="2"/>
      <c r="F538" s="2"/>
      <c r="G538" s="2"/>
      <c r="H538" s="2"/>
      <c r="I538" s="2"/>
      <c r="J538" s="5"/>
      <c r="K538" s="2"/>
      <c r="L538" s="6"/>
      <c r="M538" s="2"/>
      <c r="N538" s="5"/>
      <c r="O538" s="2"/>
      <c r="P538" s="2"/>
      <c r="Q538" s="2"/>
      <c r="R538" s="7"/>
      <c r="S538" s="2"/>
      <c r="T538" s="2"/>
      <c r="U538" s="2"/>
      <c r="V538" s="2"/>
      <c r="W538" s="2"/>
      <c r="X538" s="2"/>
      <c r="Y538" s="2"/>
      <c r="Z538" s="2"/>
    </row>
    <row r="539" spans="1:26" ht="73.5" customHeight="1" x14ac:dyDescent="0.3">
      <c r="A539" s="4"/>
      <c r="B539" s="2"/>
      <c r="C539" s="2"/>
      <c r="D539" s="2"/>
      <c r="E539" s="2"/>
      <c r="F539" s="2"/>
      <c r="G539" s="2"/>
      <c r="H539" s="2"/>
      <c r="I539" s="2"/>
      <c r="J539" s="5"/>
      <c r="K539" s="2"/>
      <c r="L539" s="6"/>
      <c r="M539" s="2"/>
      <c r="N539" s="5"/>
      <c r="O539" s="2"/>
      <c r="P539" s="2"/>
      <c r="Q539" s="2"/>
      <c r="R539" s="7"/>
      <c r="S539" s="2"/>
      <c r="T539" s="2"/>
      <c r="U539" s="2"/>
      <c r="V539" s="2"/>
      <c r="W539" s="2"/>
      <c r="X539" s="2"/>
      <c r="Y539" s="2"/>
      <c r="Z539" s="2"/>
    </row>
    <row r="540" spans="1:26" ht="73.5" customHeight="1" x14ac:dyDescent="0.3">
      <c r="A540" s="4"/>
      <c r="B540" s="2"/>
      <c r="C540" s="2"/>
      <c r="D540" s="2"/>
      <c r="E540" s="2"/>
      <c r="F540" s="2"/>
      <c r="G540" s="2"/>
      <c r="H540" s="2"/>
      <c r="I540" s="2"/>
      <c r="J540" s="5"/>
      <c r="K540" s="2"/>
      <c r="L540" s="6"/>
      <c r="M540" s="2"/>
      <c r="N540" s="5"/>
      <c r="O540" s="2"/>
      <c r="P540" s="2"/>
      <c r="Q540" s="2"/>
      <c r="R540" s="7"/>
      <c r="S540" s="2"/>
      <c r="T540" s="2"/>
      <c r="U540" s="2"/>
      <c r="V540" s="2"/>
      <c r="W540" s="2"/>
      <c r="X540" s="2"/>
      <c r="Y540" s="2"/>
      <c r="Z540" s="2"/>
    </row>
    <row r="541" spans="1:26" ht="73.5" customHeight="1" x14ac:dyDescent="0.3">
      <c r="A541" s="4"/>
      <c r="B541" s="2"/>
      <c r="C541" s="2"/>
      <c r="D541" s="2"/>
      <c r="E541" s="2"/>
      <c r="F541" s="2"/>
      <c r="G541" s="2"/>
      <c r="H541" s="2"/>
      <c r="I541" s="2"/>
      <c r="J541" s="5"/>
      <c r="K541" s="2"/>
      <c r="L541" s="6"/>
      <c r="M541" s="2"/>
      <c r="N541" s="5"/>
      <c r="O541" s="2"/>
      <c r="P541" s="2"/>
      <c r="Q541" s="2"/>
      <c r="R541" s="7"/>
      <c r="S541" s="2"/>
      <c r="T541" s="2"/>
      <c r="U541" s="2"/>
      <c r="V541" s="2"/>
      <c r="W541" s="2"/>
      <c r="X541" s="2"/>
      <c r="Y541" s="2"/>
      <c r="Z541" s="2"/>
    </row>
    <row r="542" spans="1:26" ht="73.5" customHeight="1" x14ac:dyDescent="0.3">
      <c r="A542" s="4"/>
      <c r="B542" s="2"/>
      <c r="C542" s="2"/>
      <c r="D542" s="2"/>
      <c r="E542" s="2"/>
      <c r="F542" s="2"/>
      <c r="G542" s="2"/>
      <c r="H542" s="2"/>
      <c r="I542" s="2"/>
      <c r="J542" s="5"/>
      <c r="K542" s="2"/>
      <c r="L542" s="6"/>
      <c r="M542" s="2"/>
      <c r="N542" s="5"/>
      <c r="O542" s="2"/>
      <c r="P542" s="2"/>
      <c r="Q542" s="2"/>
      <c r="R542" s="7"/>
      <c r="S542" s="2"/>
      <c r="T542" s="2"/>
      <c r="U542" s="2"/>
      <c r="V542" s="2"/>
      <c r="W542" s="2"/>
      <c r="X542" s="2"/>
      <c r="Y542" s="2"/>
      <c r="Z542" s="2"/>
    </row>
    <row r="543" spans="1:26" ht="73.5" customHeight="1" x14ac:dyDescent="0.3">
      <c r="A543" s="4"/>
      <c r="B543" s="2"/>
      <c r="C543" s="2"/>
      <c r="D543" s="2"/>
      <c r="E543" s="2"/>
      <c r="F543" s="2"/>
      <c r="G543" s="2"/>
      <c r="H543" s="2"/>
      <c r="I543" s="2"/>
      <c r="J543" s="5"/>
      <c r="K543" s="2"/>
      <c r="L543" s="6"/>
      <c r="M543" s="2"/>
      <c r="N543" s="5"/>
      <c r="O543" s="2"/>
      <c r="P543" s="2"/>
      <c r="Q543" s="2"/>
      <c r="R543" s="7"/>
      <c r="S543" s="2"/>
      <c r="T543" s="2"/>
      <c r="U543" s="2"/>
      <c r="V543" s="2"/>
      <c r="W543" s="2"/>
      <c r="X543" s="2"/>
      <c r="Y543" s="2"/>
      <c r="Z543" s="2"/>
    </row>
    <row r="544" spans="1:26" ht="73.5" customHeight="1" x14ac:dyDescent="0.3">
      <c r="A544" s="4"/>
      <c r="B544" s="2"/>
      <c r="C544" s="2"/>
      <c r="D544" s="2"/>
      <c r="E544" s="2"/>
      <c r="F544" s="2"/>
      <c r="G544" s="2"/>
      <c r="H544" s="2"/>
      <c r="I544" s="2"/>
      <c r="J544" s="5"/>
      <c r="K544" s="2"/>
      <c r="L544" s="6"/>
      <c r="M544" s="2"/>
      <c r="N544" s="5"/>
      <c r="O544" s="2"/>
      <c r="P544" s="2"/>
      <c r="Q544" s="2"/>
      <c r="R544" s="7"/>
      <c r="S544" s="2"/>
      <c r="T544" s="2"/>
      <c r="U544" s="2"/>
      <c r="V544" s="2"/>
      <c r="W544" s="2"/>
      <c r="X544" s="2"/>
      <c r="Y544" s="2"/>
      <c r="Z544" s="2"/>
    </row>
    <row r="545" spans="1:26" ht="73.5" customHeight="1" x14ac:dyDescent="0.3">
      <c r="A545" s="4"/>
      <c r="B545" s="2"/>
      <c r="C545" s="2"/>
      <c r="D545" s="2"/>
      <c r="E545" s="2"/>
      <c r="F545" s="2"/>
      <c r="G545" s="2"/>
      <c r="H545" s="2"/>
      <c r="I545" s="2"/>
      <c r="J545" s="5"/>
      <c r="K545" s="2"/>
      <c r="L545" s="6"/>
      <c r="M545" s="2"/>
      <c r="N545" s="5"/>
      <c r="O545" s="2"/>
      <c r="P545" s="2"/>
      <c r="Q545" s="2"/>
      <c r="R545" s="7"/>
      <c r="S545" s="2"/>
      <c r="T545" s="2"/>
      <c r="U545" s="2"/>
      <c r="V545" s="2"/>
      <c r="W545" s="2"/>
      <c r="X545" s="2"/>
      <c r="Y545" s="2"/>
      <c r="Z545" s="2"/>
    </row>
    <row r="546" spans="1:26" ht="73.5" customHeight="1" x14ac:dyDescent="0.3">
      <c r="A546" s="4"/>
      <c r="B546" s="2"/>
      <c r="C546" s="2"/>
      <c r="D546" s="2"/>
      <c r="E546" s="2"/>
      <c r="F546" s="2"/>
      <c r="G546" s="2"/>
      <c r="H546" s="2"/>
      <c r="I546" s="2"/>
      <c r="J546" s="5"/>
      <c r="K546" s="2"/>
      <c r="L546" s="6"/>
      <c r="M546" s="2"/>
      <c r="N546" s="5"/>
      <c r="O546" s="2"/>
      <c r="P546" s="2"/>
      <c r="Q546" s="2"/>
      <c r="R546" s="7"/>
      <c r="S546" s="2"/>
      <c r="T546" s="2"/>
      <c r="U546" s="2"/>
      <c r="V546" s="2"/>
      <c r="W546" s="2"/>
      <c r="X546" s="2"/>
      <c r="Y546" s="2"/>
      <c r="Z546" s="2"/>
    </row>
    <row r="547" spans="1:26" ht="73.5" customHeight="1" x14ac:dyDescent="0.3">
      <c r="A547" s="4"/>
      <c r="B547" s="2"/>
      <c r="C547" s="2"/>
      <c r="D547" s="2"/>
      <c r="E547" s="2"/>
      <c r="F547" s="2"/>
      <c r="G547" s="2"/>
      <c r="H547" s="2"/>
      <c r="I547" s="2"/>
      <c r="J547" s="5"/>
      <c r="K547" s="2"/>
      <c r="L547" s="6"/>
      <c r="M547" s="2"/>
      <c r="N547" s="5"/>
      <c r="O547" s="2"/>
      <c r="P547" s="2"/>
      <c r="Q547" s="2"/>
      <c r="R547" s="7"/>
      <c r="S547" s="2"/>
      <c r="T547" s="2"/>
      <c r="U547" s="2"/>
      <c r="V547" s="2"/>
      <c r="W547" s="2"/>
      <c r="X547" s="2"/>
      <c r="Y547" s="2"/>
      <c r="Z547" s="2"/>
    </row>
    <row r="548" spans="1:26" ht="73.5" customHeight="1" x14ac:dyDescent="0.3">
      <c r="A548" s="4"/>
      <c r="B548" s="2"/>
      <c r="C548" s="2"/>
      <c r="D548" s="2"/>
      <c r="E548" s="2"/>
      <c r="F548" s="2"/>
      <c r="G548" s="2"/>
      <c r="H548" s="2"/>
      <c r="I548" s="2"/>
      <c r="J548" s="5"/>
      <c r="K548" s="2"/>
      <c r="L548" s="6"/>
      <c r="M548" s="2"/>
      <c r="N548" s="5"/>
      <c r="O548" s="2"/>
      <c r="P548" s="2"/>
      <c r="Q548" s="2"/>
      <c r="R548" s="7"/>
      <c r="S548" s="2"/>
      <c r="T548" s="2"/>
      <c r="U548" s="2"/>
      <c r="V548" s="2"/>
      <c r="W548" s="2"/>
      <c r="X548" s="2"/>
      <c r="Y548" s="2"/>
      <c r="Z548" s="2"/>
    </row>
    <row r="549" spans="1:26" ht="73.5" customHeight="1" x14ac:dyDescent="0.3">
      <c r="A549" s="4"/>
      <c r="B549" s="2"/>
      <c r="C549" s="2"/>
      <c r="D549" s="2"/>
      <c r="E549" s="2"/>
      <c r="F549" s="2"/>
      <c r="G549" s="2"/>
      <c r="H549" s="2"/>
      <c r="I549" s="2"/>
      <c r="J549" s="5"/>
      <c r="K549" s="2"/>
      <c r="L549" s="6"/>
      <c r="M549" s="2"/>
      <c r="N549" s="5"/>
      <c r="O549" s="2"/>
      <c r="P549" s="2"/>
      <c r="Q549" s="2"/>
      <c r="R549" s="7"/>
      <c r="S549" s="2"/>
      <c r="T549" s="2"/>
      <c r="U549" s="2"/>
      <c r="V549" s="2"/>
      <c r="W549" s="2"/>
      <c r="X549" s="2"/>
      <c r="Y549" s="2"/>
      <c r="Z549" s="2"/>
    </row>
    <row r="550" spans="1:26" ht="73.5" customHeight="1" x14ac:dyDescent="0.3">
      <c r="A550" s="4"/>
      <c r="B550" s="2"/>
      <c r="C550" s="2"/>
      <c r="D550" s="2"/>
      <c r="E550" s="2"/>
      <c r="F550" s="2"/>
      <c r="G550" s="2"/>
      <c r="H550" s="2"/>
      <c r="I550" s="2"/>
      <c r="J550" s="5"/>
      <c r="K550" s="2"/>
      <c r="L550" s="6"/>
      <c r="M550" s="2"/>
      <c r="N550" s="5"/>
      <c r="O550" s="2"/>
      <c r="P550" s="2"/>
      <c r="Q550" s="2"/>
      <c r="R550" s="7"/>
      <c r="S550" s="2"/>
      <c r="T550" s="2"/>
      <c r="U550" s="2"/>
      <c r="V550" s="2"/>
      <c r="W550" s="2"/>
      <c r="X550" s="2"/>
      <c r="Y550" s="2"/>
      <c r="Z550" s="2"/>
    </row>
    <row r="551" spans="1:26" ht="73.5" customHeight="1" x14ac:dyDescent="0.3">
      <c r="A551" s="4"/>
      <c r="B551" s="2"/>
      <c r="C551" s="2"/>
      <c r="D551" s="2"/>
      <c r="E551" s="2"/>
      <c r="F551" s="2"/>
      <c r="G551" s="2"/>
      <c r="H551" s="2"/>
      <c r="I551" s="2"/>
      <c r="J551" s="5"/>
      <c r="K551" s="2"/>
      <c r="L551" s="6"/>
      <c r="M551" s="2"/>
      <c r="N551" s="5"/>
      <c r="O551" s="2"/>
      <c r="P551" s="2"/>
      <c r="Q551" s="2"/>
      <c r="R551" s="7"/>
      <c r="S551" s="2"/>
      <c r="T551" s="2"/>
      <c r="U551" s="2"/>
      <c r="V551" s="2"/>
      <c r="W551" s="2"/>
      <c r="X551" s="2"/>
      <c r="Y551" s="2"/>
      <c r="Z551" s="2"/>
    </row>
    <row r="552" spans="1:26" ht="73.5" customHeight="1" x14ac:dyDescent="0.3">
      <c r="A552" s="4"/>
      <c r="B552" s="2"/>
      <c r="C552" s="2"/>
      <c r="D552" s="2"/>
      <c r="E552" s="2"/>
      <c r="F552" s="2"/>
      <c r="G552" s="2"/>
      <c r="H552" s="2"/>
      <c r="I552" s="2"/>
      <c r="J552" s="5"/>
      <c r="K552" s="2"/>
      <c r="L552" s="6"/>
      <c r="M552" s="2"/>
      <c r="N552" s="5"/>
      <c r="O552" s="2"/>
      <c r="P552" s="2"/>
      <c r="Q552" s="2"/>
      <c r="R552" s="7"/>
      <c r="S552" s="2"/>
      <c r="T552" s="2"/>
      <c r="U552" s="2"/>
      <c r="V552" s="2"/>
      <c r="W552" s="2"/>
      <c r="X552" s="2"/>
      <c r="Y552" s="2"/>
      <c r="Z552" s="2"/>
    </row>
    <row r="553" spans="1:26" ht="73.5" customHeight="1" x14ac:dyDescent="0.3">
      <c r="A553" s="4"/>
      <c r="B553" s="2"/>
      <c r="C553" s="2"/>
      <c r="D553" s="2"/>
      <c r="E553" s="2"/>
      <c r="F553" s="2"/>
      <c r="G553" s="2"/>
      <c r="H553" s="2"/>
      <c r="I553" s="2"/>
      <c r="J553" s="5"/>
      <c r="K553" s="2"/>
      <c r="L553" s="6"/>
      <c r="M553" s="2"/>
      <c r="N553" s="5"/>
      <c r="O553" s="2"/>
      <c r="P553" s="2"/>
      <c r="Q553" s="2"/>
      <c r="R553" s="7"/>
      <c r="S553" s="2"/>
      <c r="T553" s="2"/>
      <c r="U553" s="2"/>
      <c r="V553" s="2"/>
      <c r="W553" s="2"/>
      <c r="X553" s="2"/>
      <c r="Y553" s="2"/>
      <c r="Z553" s="2"/>
    </row>
    <row r="554" spans="1:26" ht="73.5" customHeight="1" x14ac:dyDescent="0.3">
      <c r="A554" s="4"/>
      <c r="B554" s="2"/>
      <c r="C554" s="2"/>
      <c r="D554" s="2"/>
      <c r="E554" s="2"/>
      <c r="F554" s="2"/>
      <c r="G554" s="2"/>
      <c r="H554" s="2"/>
      <c r="I554" s="2"/>
      <c r="J554" s="5"/>
      <c r="K554" s="2"/>
      <c r="L554" s="6"/>
      <c r="M554" s="2"/>
      <c r="N554" s="5"/>
      <c r="O554" s="2"/>
      <c r="P554" s="2"/>
      <c r="Q554" s="2"/>
      <c r="R554" s="7"/>
      <c r="S554" s="2"/>
      <c r="T554" s="2"/>
      <c r="U554" s="2"/>
      <c r="V554" s="2"/>
      <c r="W554" s="2"/>
      <c r="X554" s="2"/>
      <c r="Y554" s="2"/>
      <c r="Z554" s="2"/>
    </row>
    <row r="555" spans="1:26" ht="73.5" customHeight="1" x14ac:dyDescent="0.3">
      <c r="A555" s="4"/>
      <c r="B555" s="2"/>
      <c r="C555" s="2"/>
      <c r="D555" s="2"/>
      <c r="E555" s="2"/>
      <c r="F555" s="2"/>
      <c r="G555" s="2"/>
      <c r="H555" s="2"/>
      <c r="I555" s="2"/>
      <c r="J555" s="5"/>
      <c r="K555" s="2"/>
      <c r="L555" s="6"/>
      <c r="M555" s="2"/>
      <c r="N555" s="5"/>
      <c r="O555" s="2"/>
      <c r="P555" s="2"/>
      <c r="Q555" s="2"/>
      <c r="R555" s="7"/>
      <c r="S555" s="2"/>
      <c r="T555" s="2"/>
      <c r="U555" s="2"/>
      <c r="V555" s="2"/>
      <c r="W555" s="2"/>
      <c r="X555" s="2"/>
      <c r="Y555" s="2"/>
      <c r="Z555" s="2"/>
    </row>
    <row r="556" spans="1:26" ht="73.5" customHeight="1" x14ac:dyDescent="0.3">
      <c r="A556" s="4"/>
      <c r="B556" s="2"/>
      <c r="C556" s="2"/>
      <c r="D556" s="2"/>
      <c r="E556" s="2"/>
      <c r="F556" s="2"/>
      <c r="G556" s="2"/>
      <c r="H556" s="2"/>
      <c r="I556" s="2"/>
      <c r="J556" s="5"/>
      <c r="K556" s="2"/>
      <c r="L556" s="6"/>
      <c r="M556" s="2"/>
      <c r="N556" s="5"/>
      <c r="O556" s="2"/>
      <c r="P556" s="2"/>
      <c r="Q556" s="2"/>
      <c r="R556" s="7"/>
      <c r="S556" s="2"/>
      <c r="T556" s="2"/>
      <c r="U556" s="2"/>
      <c r="V556" s="2"/>
      <c r="W556" s="2"/>
      <c r="X556" s="2"/>
      <c r="Y556" s="2"/>
      <c r="Z556" s="2"/>
    </row>
    <row r="557" spans="1:26" ht="73.5" customHeight="1" x14ac:dyDescent="0.3">
      <c r="A557" s="4"/>
      <c r="B557" s="2"/>
      <c r="C557" s="2"/>
      <c r="D557" s="2"/>
      <c r="E557" s="2"/>
      <c r="F557" s="2"/>
      <c r="G557" s="2"/>
      <c r="H557" s="2"/>
      <c r="I557" s="2"/>
      <c r="J557" s="5"/>
      <c r="K557" s="2"/>
      <c r="L557" s="6"/>
      <c r="M557" s="2"/>
      <c r="N557" s="5"/>
      <c r="O557" s="2"/>
      <c r="P557" s="2"/>
      <c r="Q557" s="2"/>
      <c r="R557" s="7"/>
      <c r="S557" s="2"/>
      <c r="T557" s="2"/>
      <c r="U557" s="2"/>
      <c r="V557" s="2"/>
      <c r="W557" s="2"/>
      <c r="X557" s="2"/>
      <c r="Y557" s="2"/>
      <c r="Z557" s="2"/>
    </row>
    <row r="558" spans="1:26" ht="73.5" customHeight="1" x14ac:dyDescent="0.3">
      <c r="A558" s="4"/>
      <c r="B558" s="2"/>
      <c r="C558" s="2"/>
      <c r="D558" s="2"/>
      <c r="E558" s="2"/>
      <c r="F558" s="2"/>
      <c r="G558" s="2"/>
      <c r="H558" s="2"/>
      <c r="I558" s="2"/>
      <c r="J558" s="5"/>
      <c r="K558" s="2"/>
      <c r="L558" s="6"/>
      <c r="M558" s="2"/>
      <c r="N558" s="5"/>
      <c r="O558" s="2"/>
      <c r="P558" s="2"/>
      <c r="Q558" s="2"/>
      <c r="R558" s="7"/>
      <c r="S558" s="2"/>
      <c r="T558" s="2"/>
      <c r="U558" s="2"/>
      <c r="V558" s="2"/>
      <c r="W558" s="2"/>
      <c r="X558" s="2"/>
      <c r="Y558" s="2"/>
      <c r="Z558" s="2"/>
    </row>
    <row r="559" spans="1:26" ht="73.5" customHeight="1" x14ac:dyDescent="0.3">
      <c r="A559" s="4"/>
      <c r="B559" s="2"/>
      <c r="C559" s="2"/>
      <c r="D559" s="2"/>
      <c r="E559" s="2"/>
      <c r="F559" s="2"/>
      <c r="G559" s="2"/>
      <c r="H559" s="2"/>
      <c r="I559" s="2"/>
      <c r="J559" s="5"/>
      <c r="K559" s="2"/>
      <c r="L559" s="6"/>
      <c r="M559" s="2"/>
      <c r="N559" s="5"/>
      <c r="O559" s="2"/>
      <c r="P559" s="2"/>
      <c r="Q559" s="2"/>
      <c r="R559" s="7"/>
      <c r="S559" s="2"/>
      <c r="T559" s="2"/>
      <c r="U559" s="2"/>
      <c r="V559" s="2"/>
      <c r="W559" s="2"/>
      <c r="X559" s="2"/>
      <c r="Y559" s="2"/>
      <c r="Z559" s="2"/>
    </row>
    <row r="560" spans="1:26" ht="73.5" customHeight="1" x14ac:dyDescent="0.3">
      <c r="A560" s="4"/>
      <c r="B560" s="2"/>
      <c r="C560" s="2"/>
      <c r="D560" s="2"/>
      <c r="E560" s="2"/>
      <c r="F560" s="2"/>
      <c r="G560" s="2"/>
      <c r="H560" s="2"/>
      <c r="I560" s="2"/>
      <c r="J560" s="5"/>
      <c r="K560" s="2"/>
      <c r="L560" s="6"/>
      <c r="M560" s="2"/>
      <c r="N560" s="5"/>
      <c r="O560" s="2"/>
      <c r="P560" s="2"/>
      <c r="Q560" s="2"/>
      <c r="R560" s="7"/>
      <c r="S560" s="2"/>
      <c r="T560" s="2"/>
      <c r="U560" s="2"/>
      <c r="V560" s="2"/>
      <c r="W560" s="2"/>
      <c r="X560" s="2"/>
      <c r="Y560" s="2"/>
      <c r="Z560" s="2"/>
    </row>
    <row r="561" spans="1:26" ht="73.5" customHeight="1" x14ac:dyDescent="0.3">
      <c r="A561" s="4"/>
      <c r="B561" s="2"/>
      <c r="C561" s="2"/>
      <c r="D561" s="2"/>
      <c r="E561" s="2"/>
      <c r="F561" s="2"/>
      <c r="G561" s="2"/>
      <c r="H561" s="2"/>
      <c r="I561" s="2"/>
      <c r="J561" s="5"/>
      <c r="K561" s="2"/>
      <c r="L561" s="6"/>
      <c r="M561" s="2"/>
      <c r="N561" s="5"/>
      <c r="O561" s="2"/>
      <c r="P561" s="2"/>
      <c r="Q561" s="2"/>
      <c r="R561" s="7"/>
      <c r="S561" s="2"/>
      <c r="T561" s="2"/>
      <c r="U561" s="2"/>
      <c r="V561" s="2"/>
      <c r="W561" s="2"/>
      <c r="X561" s="2"/>
      <c r="Y561" s="2"/>
      <c r="Z561" s="2"/>
    </row>
    <row r="562" spans="1:26" ht="73.5" customHeight="1" x14ac:dyDescent="0.3">
      <c r="A562" s="4"/>
      <c r="B562" s="2"/>
      <c r="C562" s="2"/>
      <c r="D562" s="2"/>
      <c r="E562" s="2"/>
      <c r="F562" s="2"/>
      <c r="G562" s="2"/>
      <c r="H562" s="2"/>
      <c r="I562" s="2"/>
      <c r="J562" s="5"/>
      <c r="K562" s="2"/>
      <c r="L562" s="6"/>
      <c r="M562" s="2"/>
      <c r="N562" s="5"/>
      <c r="O562" s="2"/>
      <c r="P562" s="2"/>
      <c r="Q562" s="2"/>
      <c r="R562" s="7"/>
      <c r="S562" s="2"/>
      <c r="T562" s="2"/>
      <c r="U562" s="2"/>
      <c r="V562" s="2"/>
      <c r="W562" s="2"/>
      <c r="X562" s="2"/>
      <c r="Y562" s="2"/>
      <c r="Z562" s="2"/>
    </row>
    <row r="563" spans="1:26" ht="73.5" customHeight="1" x14ac:dyDescent="0.3">
      <c r="A563" s="4"/>
      <c r="B563" s="2"/>
      <c r="C563" s="2"/>
      <c r="D563" s="2"/>
      <c r="E563" s="2"/>
      <c r="F563" s="2"/>
      <c r="G563" s="2"/>
      <c r="H563" s="2"/>
      <c r="I563" s="2"/>
      <c r="J563" s="5"/>
      <c r="K563" s="2"/>
      <c r="L563" s="6"/>
      <c r="M563" s="2"/>
      <c r="N563" s="5"/>
      <c r="O563" s="2"/>
      <c r="P563" s="2"/>
      <c r="Q563" s="2"/>
      <c r="R563" s="7"/>
      <c r="S563" s="2"/>
      <c r="T563" s="2"/>
      <c r="U563" s="2"/>
      <c r="V563" s="2"/>
      <c r="W563" s="2"/>
      <c r="X563" s="2"/>
      <c r="Y563" s="2"/>
      <c r="Z563" s="2"/>
    </row>
    <row r="564" spans="1:26" ht="73.5" customHeight="1" x14ac:dyDescent="0.3">
      <c r="A564" s="4"/>
      <c r="B564" s="2"/>
      <c r="C564" s="2"/>
      <c r="D564" s="2"/>
      <c r="E564" s="2"/>
      <c r="F564" s="2"/>
      <c r="G564" s="2"/>
      <c r="H564" s="2"/>
      <c r="I564" s="2"/>
      <c r="J564" s="5"/>
      <c r="K564" s="2"/>
      <c r="L564" s="6"/>
      <c r="M564" s="2"/>
      <c r="N564" s="5"/>
      <c r="O564" s="2"/>
      <c r="P564" s="2"/>
      <c r="Q564" s="2"/>
      <c r="R564" s="7"/>
      <c r="S564" s="2"/>
      <c r="T564" s="2"/>
      <c r="U564" s="2"/>
      <c r="V564" s="2"/>
      <c r="W564" s="2"/>
      <c r="X564" s="2"/>
      <c r="Y564" s="2"/>
      <c r="Z564" s="2"/>
    </row>
    <row r="565" spans="1:26" ht="73.5" customHeight="1" x14ac:dyDescent="0.3">
      <c r="A565" s="4"/>
      <c r="B565" s="2"/>
      <c r="C565" s="2"/>
      <c r="D565" s="2"/>
      <c r="E565" s="2"/>
      <c r="F565" s="2"/>
      <c r="G565" s="2"/>
      <c r="H565" s="2"/>
      <c r="I565" s="2"/>
      <c r="J565" s="5"/>
      <c r="K565" s="2"/>
      <c r="L565" s="6"/>
      <c r="M565" s="2"/>
      <c r="N565" s="5"/>
      <c r="O565" s="2"/>
      <c r="P565" s="2"/>
      <c r="Q565" s="2"/>
      <c r="R565" s="7"/>
      <c r="S565" s="2"/>
      <c r="T565" s="2"/>
      <c r="U565" s="2"/>
      <c r="V565" s="2"/>
      <c r="W565" s="2"/>
      <c r="X565" s="2"/>
      <c r="Y565" s="2"/>
      <c r="Z565" s="2"/>
    </row>
    <row r="566" spans="1:26" ht="73.5" customHeight="1" x14ac:dyDescent="0.3">
      <c r="A566" s="4"/>
      <c r="B566" s="2"/>
      <c r="C566" s="2"/>
      <c r="D566" s="2"/>
      <c r="E566" s="2"/>
      <c r="F566" s="2"/>
      <c r="G566" s="2"/>
      <c r="H566" s="2"/>
      <c r="I566" s="2"/>
      <c r="J566" s="5"/>
      <c r="K566" s="2"/>
      <c r="L566" s="6"/>
      <c r="M566" s="2"/>
      <c r="N566" s="5"/>
      <c r="O566" s="2"/>
      <c r="P566" s="2"/>
      <c r="Q566" s="2"/>
      <c r="R566" s="7"/>
      <c r="S566" s="2"/>
      <c r="T566" s="2"/>
      <c r="U566" s="2"/>
      <c r="V566" s="2"/>
      <c r="W566" s="2"/>
      <c r="X566" s="2"/>
      <c r="Y566" s="2"/>
      <c r="Z566" s="2"/>
    </row>
    <row r="567" spans="1:26" ht="73.5" customHeight="1" x14ac:dyDescent="0.3">
      <c r="A567" s="4"/>
      <c r="B567" s="2"/>
      <c r="C567" s="2"/>
      <c r="D567" s="2"/>
      <c r="E567" s="2"/>
      <c r="F567" s="2"/>
      <c r="G567" s="2"/>
      <c r="H567" s="2"/>
      <c r="I567" s="2"/>
      <c r="J567" s="5"/>
      <c r="K567" s="2"/>
      <c r="L567" s="6"/>
      <c r="M567" s="2"/>
      <c r="N567" s="5"/>
      <c r="O567" s="2"/>
      <c r="P567" s="2"/>
      <c r="Q567" s="2"/>
      <c r="R567" s="7"/>
      <c r="S567" s="2"/>
      <c r="T567" s="2"/>
      <c r="U567" s="2"/>
      <c r="V567" s="2"/>
      <c r="W567" s="2"/>
      <c r="X567" s="2"/>
      <c r="Y567" s="2"/>
      <c r="Z567" s="2"/>
    </row>
    <row r="568" spans="1:26" ht="73.5" customHeight="1" x14ac:dyDescent="0.3">
      <c r="A568" s="4"/>
      <c r="B568" s="2"/>
      <c r="C568" s="2"/>
      <c r="D568" s="2"/>
      <c r="E568" s="2"/>
      <c r="F568" s="2"/>
      <c r="G568" s="2"/>
      <c r="H568" s="2"/>
      <c r="I568" s="2"/>
      <c r="J568" s="5"/>
      <c r="K568" s="2"/>
      <c r="L568" s="6"/>
      <c r="M568" s="2"/>
      <c r="N568" s="5"/>
      <c r="O568" s="2"/>
      <c r="P568" s="2"/>
      <c r="Q568" s="2"/>
      <c r="R568" s="7"/>
      <c r="S568" s="2"/>
      <c r="T568" s="2"/>
      <c r="U568" s="2"/>
      <c r="V568" s="2"/>
      <c r="W568" s="2"/>
      <c r="X568" s="2"/>
      <c r="Y568" s="2"/>
      <c r="Z568" s="2"/>
    </row>
    <row r="569" spans="1:26" ht="73.5" customHeight="1" x14ac:dyDescent="0.3">
      <c r="A569" s="4"/>
      <c r="B569" s="2"/>
      <c r="C569" s="2"/>
      <c r="D569" s="2"/>
      <c r="E569" s="2"/>
      <c r="F569" s="2"/>
      <c r="G569" s="2"/>
      <c r="H569" s="2"/>
      <c r="I569" s="2"/>
      <c r="J569" s="5"/>
      <c r="K569" s="2"/>
      <c r="L569" s="6"/>
      <c r="M569" s="2"/>
      <c r="N569" s="5"/>
      <c r="O569" s="2"/>
      <c r="P569" s="2"/>
      <c r="Q569" s="2"/>
      <c r="R569" s="7"/>
      <c r="S569" s="2"/>
      <c r="T569" s="2"/>
      <c r="U569" s="2"/>
      <c r="V569" s="2"/>
      <c r="W569" s="2"/>
      <c r="X569" s="2"/>
      <c r="Y569" s="2"/>
      <c r="Z569" s="2"/>
    </row>
    <row r="570" spans="1:26" ht="73.5" customHeight="1" x14ac:dyDescent="0.3">
      <c r="A570" s="4"/>
      <c r="B570" s="2"/>
      <c r="C570" s="2"/>
      <c r="D570" s="2"/>
      <c r="E570" s="2"/>
      <c r="F570" s="2"/>
      <c r="G570" s="2"/>
      <c r="H570" s="2"/>
      <c r="I570" s="2"/>
      <c r="J570" s="5"/>
      <c r="K570" s="2"/>
      <c r="L570" s="6"/>
      <c r="M570" s="2"/>
      <c r="N570" s="5"/>
      <c r="O570" s="2"/>
      <c r="P570" s="2"/>
      <c r="Q570" s="2"/>
      <c r="R570" s="7"/>
      <c r="S570" s="2"/>
      <c r="T570" s="2"/>
      <c r="U570" s="2"/>
      <c r="V570" s="2"/>
      <c r="W570" s="2"/>
      <c r="X570" s="2"/>
      <c r="Y570" s="2"/>
      <c r="Z570" s="2"/>
    </row>
    <row r="571" spans="1:26" ht="73.5" customHeight="1" x14ac:dyDescent="0.3">
      <c r="A571" s="4"/>
      <c r="B571" s="2"/>
      <c r="C571" s="2"/>
      <c r="D571" s="2"/>
      <c r="E571" s="2"/>
      <c r="F571" s="2"/>
      <c r="G571" s="2"/>
      <c r="H571" s="2"/>
      <c r="I571" s="2"/>
      <c r="J571" s="5"/>
      <c r="K571" s="2"/>
      <c r="L571" s="6"/>
      <c r="M571" s="2"/>
      <c r="N571" s="5"/>
      <c r="O571" s="2"/>
      <c r="P571" s="2"/>
      <c r="Q571" s="2"/>
      <c r="R571" s="7"/>
      <c r="S571" s="2"/>
      <c r="T571" s="2"/>
      <c r="U571" s="2"/>
      <c r="V571" s="2"/>
      <c r="W571" s="2"/>
      <c r="X571" s="2"/>
      <c r="Y571" s="2"/>
      <c r="Z571" s="2"/>
    </row>
    <row r="572" spans="1:26" ht="73.5" customHeight="1" x14ac:dyDescent="0.3">
      <c r="A572" s="4"/>
      <c r="B572" s="2"/>
      <c r="C572" s="2"/>
      <c r="D572" s="2"/>
      <c r="E572" s="2"/>
      <c r="F572" s="2"/>
      <c r="G572" s="2"/>
      <c r="H572" s="2"/>
      <c r="I572" s="2"/>
      <c r="J572" s="5"/>
      <c r="K572" s="2"/>
      <c r="L572" s="6"/>
      <c r="M572" s="2"/>
      <c r="N572" s="5"/>
      <c r="O572" s="2"/>
      <c r="P572" s="2"/>
      <c r="Q572" s="2"/>
      <c r="R572" s="7"/>
      <c r="S572" s="2"/>
      <c r="T572" s="2"/>
      <c r="U572" s="2"/>
      <c r="V572" s="2"/>
      <c r="W572" s="2"/>
      <c r="X572" s="2"/>
      <c r="Y572" s="2"/>
      <c r="Z572" s="2"/>
    </row>
    <row r="573" spans="1:26" ht="73.5" customHeight="1" x14ac:dyDescent="0.3">
      <c r="A573" s="4"/>
      <c r="B573" s="2"/>
      <c r="C573" s="2"/>
      <c r="D573" s="2"/>
      <c r="E573" s="2"/>
      <c r="F573" s="2"/>
      <c r="G573" s="2"/>
      <c r="H573" s="2"/>
      <c r="I573" s="2"/>
      <c r="J573" s="5"/>
      <c r="K573" s="2"/>
      <c r="L573" s="6"/>
      <c r="M573" s="2"/>
      <c r="N573" s="5"/>
      <c r="O573" s="2"/>
      <c r="P573" s="2"/>
      <c r="Q573" s="2"/>
      <c r="R573" s="7"/>
      <c r="S573" s="2"/>
      <c r="T573" s="2"/>
      <c r="U573" s="2"/>
      <c r="V573" s="2"/>
      <c r="W573" s="2"/>
      <c r="X573" s="2"/>
      <c r="Y573" s="2"/>
      <c r="Z573" s="2"/>
    </row>
    <row r="574" spans="1:26" ht="73.5" customHeight="1" x14ac:dyDescent="0.3">
      <c r="A574" s="4"/>
      <c r="B574" s="2"/>
      <c r="C574" s="2"/>
      <c r="D574" s="2"/>
      <c r="E574" s="2"/>
      <c r="F574" s="2"/>
      <c r="G574" s="2"/>
      <c r="H574" s="2"/>
      <c r="I574" s="2"/>
      <c r="J574" s="5"/>
      <c r="K574" s="2"/>
      <c r="L574" s="6"/>
      <c r="M574" s="2"/>
      <c r="N574" s="5"/>
      <c r="O574" s="2"/>
      <c r="P574" s="2"/>
      <c r="Q574" s="2"/>
      <c r="R574" s="7"/>
      <c r="S574" s="2"/>
      <c r="T574" s="2"/>
      <c r="U574" s="2"/>
      <c r="V574" s="2"/>
      <c r="W574" s="2"/>
      <c r="X574" s="2"/>
      <c r="Y574" s="2"/>
      <c r="Z574" s="2"/>
    </row>
    <row r="575" spans="1:26" ht="73.5" customHeight="1" x14ac:dyDescent="0.3">
      <c r="A575" s="4"/>
      <c r="B575" s="2"/>
      <c r="C575" s="2"/>
      <c r="D575" s="2"/>
      <c r="E575" s="2"/>
      <c r="F575" s="2"/>
      <c r="G575" s="2"/>
      <c r="H575" s="2"/>
      <c r="I575" s="2"/>
      <c r="J575" s="5"/>
      <c r="K575" s="2"/>
      <c r="L575" s="6"/>
      <c r="M575" s="2"/>
      <c r="N575" s="5"/>
      <c r="O575" s="2"/>
      <c r="P575" s="2"/>
      <c r="Q575" s="2"/>
      <c r="R575" s="7"/>
      <c r="S575" s="2"/>
      <c r="T575" s="2"/>
      <c r="U575" s="2"/>
      <c r="V575" s="2"/>
      <c r="W575" s="2"/>
      <c r="X575" s="2"/>
      <c r="Y575" s="2"/>
      <c r="Z575" s="2"/>
    </row>
    <row r="576" spans="1:26" ht="73.5" customHeight="1" x14ac:dyDescent="0.3">
      <c r="A576" s="4"/>
      <c r="B576" s="2"/>
      <c r="C576" s="2"/>
      <c r="D576" s="2"/>
      <c r="E576" s="2"/>
      <c r="F576" s="2"/>
      <c r="G576" s="2"/>
      <c r="H576" s="2"/>
      <c r="I576" s="2"/>
      <c r="J576" s="5"/>
      <c r="K576" s="2"/>
      <c r="L576" s="6"/>
      <c r="M576" s="2"/>
      <c r="N576" s="5"/>
      <c r="O576" s="2"/>
      <c r="P576" s="2"/>
      <c r="Q576" s="2"/>
      <c r="R576" s="7"/>
      <c r="S576" s="2"/>
      <c r="T576" s="2"/>
      <c r="U576" s="2"/>
      <c r="V576" s="2"/>
      <c r="W576" s="2"/>
      <c r="X576" s="2"/>
      <c r="Y576" s="2"/>
      <c r="Z576" s="2"/>
    </row>
    <row r="577" spans="1:26" ht="73.5" customHeight="1" x14ac:dyDescent="0.3">
      <c r="A577" s="4"/>
      <c r="B577" s="2"/>
      <c r="C577" s="2"/>
      <c r="D577" s="2"/>
      <c r="E577" s="2"/>
      <c r="F577" s="2"/>
      <c r="G577" s="2"/>
      <c r="H577" s="2"/>
      <c r="I577" s="2"/>
      <c r="J577" s="5"/>
      <c r="K577" s="2"/>
      <c r="L577" s="6"/>
      <c r="M577" s="2"/>
      <c r="N577" s="5"/>
      <c r="O577" s="2"/>
      <c r="P577" s="2"/>
      <c r="Q577" s="2"/>
      <c r="R577" s="7"/>
      <c r="S577" s="2"/>
      <c r="T577" s="2"/>
      <c r="U577" s="2"/>
      <c r="V577" s="2"/>
      <c r="W577" s="2"/>
      <c r="X577" s="2"/>
      <c r="Y577" s="2"/>
      <c r="Z577" s="2"/>
    </row>
    <row r="578" spans="1:26" ht="73.5" customHeight="1" x14ac:dyDescent="0.3">
      <c r="A578" s="4"/>
      <c r="B578" s="2"/>
      <c r="C578" s="2"/>
      <c r="D578" s="2"/>
      <c r="E578" s="2"/>
      <c r="F578" s="2"/>
      <c r="G578" s="2"/>
      <c r="H578" s="2"/>
      <c r="I578" s="2"/>
      <c r="J578" s="5"/>
      <c r="K578" s="2"/>
      <c r="L578" s="6"/>
      <c r="M578" s="2"/>
      <c r="N578" s="5"/>
      <c r="O578" s="2"/>
      <c r="P578" s="2"/>
      <c r="Q578" s="2"/>
      <c r="R578" s="7"/>
      <c r="S578" s="2"/>
      <c r="T578" s="2"/>
      <c r="U578" s="2"/>
      <c r="V578" s="2"/>
      <c r="W578" s="2"/>
      <c r="X578" s="2"/>
      <c r="Y578" s="2"/>
      <c r="Z578" s="2"/>
    </row>
    <row r="579" spans="1:26" ht="73.5" customHeight="1" x14ac:dyDescent="0.3">
      <c r="A579" s="4"/>
      <c r="B579" s="2"/>
      <c r="C579" s="2"/>
      <c r="D579" s="2"/>
      <c r="E579" s="2"/>
      <c r="F579" s="2"/>
      <c r="G579" s="2"/>
      <c r="H579" s="2"/>
      <c r="I579" s="2"/>
      <c r="J579" s="5"/>
      <c r="K579" s="2"/>
      <c r="L579" s="6"/>
      <c r="M579" s="2"/>
      <c r="N579" s="5"/>
      <c r="O579" s="2"/>
      <c r="P579" s="2"/>
      <c r="Q579" s="2"/>
      <c r="R579" s="7"/>
      <c r="S579" s="2"/>
      <c r="T579" s="2"/>
      <c r="U579" s="2"/>
      <c r="V579" s="2"/>
      <c r="W579" s="2"/>
      <c r="X579" s="2"/>
      <c r="Y579" s="2"/>
      <c r="Z579" s="2"/>
    </row>
    <row r="580" spans="1:26" ht="73.5" customHeight="1" x14ac:dyDescent="0.3">
      <c r="A580" s="4"/>
      <c r="B580" s="2"/>
      <c r="C580" s="2"/>
      <c r="D580" s="2"/>
      <c r="E580" s="2"/>
      <c r="F580" s="2"/>
      <c r="G580" s="2"/>
      <c r="H580" s="2"/>
      <c r="I580" s="2"/>
      <c r="J580" s="5"/>
      <c r="K580" s="2"/>
      <c r="L580" s="6"/>
      <c r="M580" s="2"/>
      <c r="N580" s="5"/>
      <c r="O580" s="2"/>
      <c r="P580" s="2"/>
      <c r="Q580" s="2"/>
      <c r="R580" s="7"/>
      <c r="S580" s="2"/>
      <c r="T580" s="2"/>
      <c r="U580" s="2"/>
      <c r="V580" s="2"/>
      <c r="W580" s="2"/>
      <c r="X580" s="2"/>
      <c r="Y580" s="2"/>
      <c r="Z580" s="2"/>
    </row>
    <row r="581" spans="1:26" ht="73.5" customHeight="1" x14ac:dyDescent="0.3">
      <c r="A581" s="4"/>
      <c r="B581" s="2"/>
      <c r="C581" s="2"/>
      <c r="D581" s="2"/>
      <c r="E581" s="2"/>
      <c r="F581" s="2"/>
      <c r="G581" s="2"/>
      <c r="H581" s="2"/>
      <c r="I581" s="2"/>
      <c r="J581" s="5"/>
      <c r="K581" s="2"/>
      <c r="L581" s="6"/>
      <c r="M581" s="2"/>
      <c r="N581" s="5"/>
      <c r="O581" s="2"/>
      <c r="P581" s="2"/>
      <c r="Q581" s="2"/>
      <c r="R581" s="7"/>
      <c r="S581" s="2"/>
      <c r="T581" s="2"/>
      <c r="U581" s="2"/>
      <c r="V581" s="2"/>
      <c r="W581" s="2"/>
      <c r="X581" s="2"/>
      <c r="Y581" s="2"/>
      <c r="Z581" s="2"/>
    </row>
    <row r="582" spans="1:26" ht="73.5" customHeight="1" x14ac:dyDescent="0.3">
      <c r="A582" s="4"/>
      <c r="B582" s="2"/>
      <c r="C582" s="2"/>
      <c r="D582" s="2"/>
      <c r="E582" s="2"/>
      <c r="F582" s="2"/>
      <c r="G582" s="2"/>
      <c r="H582" s="2"/>
      <c r="I582" s="2"/>
      <c r="J582" s="5"/>
      <c r="K582" s="2"/>
      <c r="L582" s="6"/>
      <c r="M582" s="2"/>
      <c r="N582" s="5"/>
      <c r="O582" s="2"/>
      <c r="P582" s="2"/>
      <c r="Q582" s="2"/>
      <c r="R582" s="7"/>
      <c r="S582" s="2"/>
      <c r="T582" s="2"/>
      <c r="U582" s="2"/>
      <c r="V582" s="2"/>
      <c r="W582" s="2"/>
      <c r="X582" s="2"/>
      <c r="Y582" s="2"/>
      <c r="Z582" s="2"/>
    </row>
    <row r="583" spans="1:26" ht="73.5" customHeight="1" x14ac:dyDescent="0.3">
      <c r="A583" s="4"/>
      <c r="B583" s="2"/>
      <c r="C583" s="2"/>
      <c r="D583" s="2"/>
      <c r="E583" s="2"/>
      <c r="F583" s="2"/>
      <c r="G583" s="2"/>
      <c r="H583" s="2"/>
      <c r="I583" s="2"/>
      <c r="J583" s="5"/>
      <c r="K583" s="2"/>
      <c r="L583" s="6"/>
      <c r="M583" s="2"/>
      <c r="N583" s="5"/>
      <c r="O583" s="2"/>
      <c r="P583" s="2"/>
      <c r="Q583" s="2"/>
      <c r="R583" s="7"/>
      <c r="S583" s="2"/>
      <c r="T583" s="2"/>
      <c r="U583" s="2"/>
      <c r="V583" s="2"/>
      <c r="W583" s="2"/>
      <c r="X583" s="2"/>
      <c r="Y583" s="2"/>
      <c r="Z583" s="2"/>
    </row>
    <row r="584" spans="1:26" ht="73.5" customHeight="1" x14ac:dyDescent="0.3">
      <c r="A584" s="4"/>
      <c r="B584" s="2"/>
      <c r="C584" s="2"/>
      <c r="D584" s="2"/>
      <c r="E584" s="2"/>
      <c r="F584" s="2"/>
      <c r="G584" s="2"/>
      <c r="H584" s="2"/>
      <c r="I584" s="2"/>
      <c r="J584" s="5"/>
      <c r="K584" s="2"/>
      <c r="L584" s="6"/>
      <c r="M584" s="2"/>
      <c r="N584" s="5"/>
      <c r="O584" s="2"/>
      <c r="P584" s="2"/>
      <c r="Q584" s="2"/>
      <c r="R584" s="7"/>
      <c r="S584" s="2"/>
      <c r="T584" s="2"/>
      <c r="U584" s="2"/>
      <c r="V584" s="2"/>
      <c r="W584" s="2"/>
      <c r="X584" s="2"/>
      <c r="Y584" s="2"/>
      <c r="Z584" s="2"/>
    </row>
    <row r="585" spans="1:26" ht="73.5" customHeight="1" x14ac:dyDescent="0.3">
      <c r="A585" s="4"/>
      <c r="B585" s="2"/>
      <c r="C585" s="2"/>
      <c r="D585" s="2"/>
      <c r="E585" s="2"/>
      <c r="F585" s="2"/>
      <c r="G585" s="2"/>
      <c r="H585" s="2"/>
      <c r="I585" s="2"/>
      <c r="J585" s="5"/>
      <c r="K585" s="2"/>
      <c r="L585" s="6"/>
      <c r="M585" s="2"/>
      <c r="N585" s="5"/>
      <c r="O585" s="2"/>
      <c r="P585" s="2"/>
      <c r="Q585" s="2"/>
      <c r="R585" s="7"/>
      <c r="S585" s="2"/>
      <c r="T585" s="2"/>
      <c r="U585" s="2"/>
      <c r="V585" s="2"/>
      <c r="W585" s="2"/>
      <c r="X585" s="2"/>
      <c r="Y585" s="2"/>
      <c r="Z585" s="2"/>
    </row>
    <row r="586" spans="1:26" ht="73.5" customHeight="1" x14ac:dyDescent="0.3">
      <c r="A586" s="4"/>
      <c r="B586" s="2"/>
      <c r="C586" s="2"/>
      <c r="D586" s="2"/>
      <c r="E586" s="2"/>
      <c r="F586" s="2"/>
      <c r="G586" s="2"/>
      <c r="H586" s="2"/>
      <c r="I586" s="2"/>
      <c r="J586" s="5"/>
      <c r="K586" s="2"/>
      <c r="L586" s="6"/>
      <c r="M586" s="2"/>
      <c r="N586" s="5"/>
      <c r="O586" s="2"/>
      <c r="P586" s="2"/>
      <c r="Q586" s="2"/>
      <c r="R586" s="7"/>
      <c r="S586" s="2"/>
      <c r="T586" s="2"/>
      <c r="U586" s="2"/>
      <c r="V586" s="2"/>
      <c r="W586" s="2"/>
      <c r="X586" s="2"/>
      <c r="Y586" s="2"/>
      <c r="Z586" s="2"/>
    </row>
    <row r="587" spans="1:26" ht="73.5" customHeight="1" x14ac:dyDescent="0.3">
      <c r="A587" s="4"/>
      <c r="B587" s="2"/>
      <c r="C587" s="2"/>
      <c r="D587" s="2"/>
      <c r="E587" s="2"/>
      <c r="F587" s="2"/>
      <c r="G587" s="2"/>
      <c r="H587" s="2"/>
      <c r="I587" s="2"/>
      <c r="J587" s="5"/>
      <c r="K587" s="2"/>
      <c r="L587" s="6"/>
      <c r="M587" s="2"/>
      <c r="N587" s="5"/>
      <c r="O587" s="2"/>
      <c r="P587" s="2"/>
      <c r="Q587" s="2"/>
      <c r="R587" s="7"/>
      <c r="S587" s="2"/>
      <c r="T587" s="2"/>
      <c r="U587" s="2"/>
      <c r="V587" s="2"/>
      <c r="W587" s="2"/>
      <c r="X587" s="2"/>
      <c r="Y587" s="2"/>
      <c r="Z587" s="2"/>
    </row>
    <row r="588" spans="1:26" ht="73.5" customHeight="1" x14ac:dyDescent="0.3">
      <c r="A588" s="4"/>
      <c r="B588" s="2"/>
      <c r="C588" s="2"/>
      <c r="D588" s="2"/>
      <c r="E588" s="2"/>
      <c r="F588" s="2"/>
      <c r="G588" s="2"/>
      <c r="H588" s="2"/>
      <c r="I588" s="2"/>
      <c r="J588" s="5"/>
      <c r="K588" s="2"/>
      <c r="L588" s="6"/>
      <c r="M588" s="2"/>
      <c r="N588" s="5"/>
      <c r="O588" s="2"/>
      <c r="P588" s="2"/>
      <c r="Q588" s="2"/>
      <c r="R588" s="7"/>
      <c r="S588" s="2"/>
      <c r="T588" s="2"/>
      <c r="U588" s="2"/>
      <c r="V588" s="2"/>
      <c r="W588" s="2"/>
      <c r="X588" s="2"/>
      <c r="Y588" s="2"/>
      <c r="Z588" s="2"/>
    </row>
    <row r="589" spans="1:26" ht="73.5" customHeight="1" x14ac:dyDescent="0.3">
      <c r="A589" s="4"/>
      <c r="B589" s="2"/>
      <c r="C589" s="2"/>
      <c r="D589" s="2"/>
      <c r="E589" s="2"/>
      <c r="F589" s="2"/>
      <c r="G589" s="2"/>
      <c r="H589" s="2"/>
      <c r="I589" s="2"/>
      <c r="J589" s="5"/>
      <c r="K589" s="2"/>
      <c r="L589" s="6"/>
      <c r="M589" s="2"/>
      <c r="N589" s="5"/>
      <c r="O589" s="2"/>
      <c r="P589" s="2"/>
      <c r="Q589" s="2"/>
      <c r="R589" s="7"/>
      <c r="S589" s="2"/>
      <c r="T589" s="2"/>
      <c r="U589" s="2"/>
      <c r="V589" s="2"/>
      <c r="W589" s="2"/>
      <c r="X589" s="2"/>
      <c r="Y589" s="2"/>
      <c r="Z589" s="2"/>
    </row>
    <row r="590" spans="1:26" ht="73.5" customHeight="1" x14ac:dyDescent="0.3">
      <c r="A590" s="4"/>
      <c r="B590" s="2"/>
      <c r="C590" s="2"/>
      <c r="D590" s="2"/>
      <c r="E590" s="2"/>
      <c r="F590" s="2"/>
      <c r="G590" s="2"/>
      <c r="H590" s="2"/>
      <c r="I590" s="2"/>
      <c r="J590" s="5"/>
      <c r="K590" s="2"/>
      <c r="L590" s="6"/>
      <c r="M590" s="2"/>
      <c r="N590" s="5"/>
      <c r="O590" s="2"/>
      <c r="P590" s="2"/>
      <c r="Q590" s="2"/>
      <c r="R590" s="7"/>
      <c r="S590" s="2"/>
      <c r="T590" s="2"/>
      <c r="U590" s="2"/>
      <c r="V590" s="2"/>
      <c r="W590" s="2"/>
      <c r="X590" s="2"/>
      <c r="Y590" s="2"/>
      <c r="Z590" s="2"/>
    </row>
    <row r="591" spans="1:26" ht="73.5" customHeight="1" x14ac:dyDescent="0.3">
      <c r="A591" s="4"/>
      <c r="B591" s="2"/>
      <c r="C591" s="2"/>
      <c r="D591" s="2"/>
      <c r="E591" s="2"/>
      <c r="F591" s="2"/>
      <c r="G591" s="2"/>
      <c r="H591" s="2"/>
      <c r="I591" s="2"/>
      <c r="J591" s="5"/>
      <c r="K591" s="2"/>
      <c r="L591" s="6"/>
      <c r="M591" s="2"/>
      <c r="N591" s="5"/>
      <c r="O591" s="2"/>
      <c r="P591" s="2"/>
      <c r="Q591" s="2"/>
      <c r="R591" s="7"/>
      <c r="S591" s="2"/>
      <c r="T591" s="2"/>
      <c r="U591" s="2"/>
      <c r="V591" s="2"/>
      <c r="W591" s="2"/>
      <c r="X591" s="2"/>
      <c r="Y591" s="2"/>
      <c r="Z591" s="2"/>
    </row>
    <row r="592" spans="1:26" ht="73.5" customHeight="1" x14ac:dyDescent="0.3">
      <c r="A592" s="4"/>
      <c r="B592" s="2"/>
      <c r="C592" s="2"/>
      <c r="D592" s="2"/>
      <c r="E592" s="2"/>
      <c r="F592" s="2"/>
      <c r="G592" s="2"/>
      <c r="H592" s="2"/>
      <c r="I592" s="2"/>
      <c r="J592" s="5"/>
      <c r="K592" s="2"/>
      <c r="L592" s="6"/>
      <c r="M592" s="2"/>
      <c r="N592" s="5"/>
      <c r="O592" s="2"/>
      <c r="P592" s="2"/>
      <c r="Q592" s="2"/>
      <c r="R592" s="7"/>
      <c r="S592" s="2"/>
      <c r="T592" s="2"/>
      <c r="U592" s="2"/>
      <c r="V592" s="2"/>
      <c r="W592" s="2"/>
      <c r="X592" s="2"/>
      <c r="Y592" s="2"/>
      <c r="Z592" s="2"/>
    </row>
    <row r="593" spans="1:26" ht="73.5" customHeight="1" x14ac:dyDescent="0.3">
      <c r="A593" s="4"/>
      <c r="B593" s="2"/>
      <c r="C593" s="2"/>
      <c r="D593" s="2"/>
      <c r="E593" s="2"/>
      <c r="F593" s="2"/>
      <c r="G593" s="2"/>
      <c r="H593" s="2"/>
      <c r="I593" s="2"/>
      <c r="J593" s="5"/>
      <c r="K593" s="2"/>
      <c r="L593" s="6"/>
      <c r="M593" s="2"/>
      <c r="N593" s="5"/>
      <c r="O593" s="2"/>
      <c r="P593" s="2"/>
      <c r="Q593" s="2"/>
      <c r="R593" s="7"/>
      <c r="S593" s="2"/>
      <c r="T593" s="2"/>
      <c r="U593" s="2"/>
      <c r="V593" s="2"/>
      <c r="W593" s="2"/>
      <c r="X593" s="2"/>
      <c r="Y593" s="2"/>
      <c r="Z593" s="2"/>
    </row>
    <row r="594" spans="1:26" ht="73.5" customHeight="1" x14ac:dyDescent="0.3">
      <c r="A594" s="4"/>
      <c r="B594" s="2"/>
      <c r="C594" s="2"/>
      <c r="D594" s="2"/>
      <c r="E594" s="2"/>
      <c r="F594" s="2"/>
      <c r="G594" s="2"/>
      <c r="H594" s="2"/>
      <c r="I594" s="2"/>
      <c r="J594" s="5"/>
      <c r="K594" s="2"/>
      <c r="L594" s="6"/>
      <c r="M594" s="2"/>
      <c r="N594" s="5"/>
      <c r="O594" s="2"/>
      <c r="P594" s="2"/>
      <c r="Q594" s="2"/>
      <c r="R594" s="7"/>
      <c r="S594" s="2"/>
      <c r="T594" s="2"/>
      <c r="U594" s="2"/>
      <c r="V594" s="2"/>
      <c r="W594" s="2"/>
      <c r="X594" s="2"/>
      <c r="Y594" s="2"/>
      <c r="Z594" s="2"/>
    </row>
    <row r="595" spans="1:26" ht="73.5" customHeight="1" x14ac:dyDescent="0.3">
      <c r="A595" s="4"/>
      <c r="B595" s="2"/>
      <c r="C595" s="2"/>
      <c r="D595" s="2"/>
      <c r="E595" s="2"/>
      <c r="F595" s="2"/>
      <c r="G595" s="2"/>
      <c r="H595" s="2"/>
      <c r="I595" s="2"/>
      <c r="J595" s="5"/>
      <c r="K595" s="2"/>
      <c r="L595" s="6"/>
      <c r="M595" s="2"/>
      <c r="N595" s="5"/>
      <c r="O595" s="2"/>
      <c r="P595" s="2"/>
      <c r="Q595" s="2"/>
      <c r="R595" s="7"/>
      <c r="S595" s="2"/>
      <c r="T595" s="2"/>
      <c r="U595" s="2"/>
      <c r="V595" s="2"/>
      <c r="W595" s="2"/>
      <c r="X595" s="2"/>
      <c r="Y595" s="2"/>
      <c r="Z595" s="2"/>
    </row>
    <row r="596" spans="1:26" ht="73.5" customHeight="1" x14ac:dyDescent="0.3">
      <c r="A596" s="4"/>
      <c r="B596" s="2"/>
      <c r="C596" s="2"/>
      <c r="D596" s="2"/>
      <c r="E596" s="2"/>
      <c r="F596" s="2"/>
      <c r="G596" s="2"/>
      <c r="H596" s="2"/>
      <c r="I596" s="2"/>
      <c r="J596" s="5"/>
      <c r="K596" s="2"/>
      <c r="L596" s="6"/>
      <c r="M596" s="2"/>
      <c r="N596" s="5"/>
      <c r="O596" s="2"/>
      <c r="P596" s="2"/>
      <c r="Q596" s="2"/>
      <c r="R596" s="7"/>
      <c r="S596" s="2"/>
      <c r="T596" s="2"/>
      <c r="U596" s="2"/>
      <c r="V596" s="2"/>
      <c r="W596" s="2"/>
      <c r="X596" s="2"/>
      <c r="Y596" s="2"/>
      <c r="Z596" s="2"/>
    </row>
    <row r="597" spans="1:26" ht="73.5" customHeight="1" x14ac:dyDescent="0.3">
      <c r="A597" s="4"/>
      <c r="B597" s="2"/>
      <c r="C597" s="2"/>
      <c r="D597" s="2"/>
      <c r="E597" s="2"/>
      <c r="F597" s="2"/>
      <c r="G597" s="2"/>
      <c r="H597" s="2"/>
      <c r="I597" s="2"/>
      <c r="J597" s="5"/>
      <c r="K597" s="2"/>
      <c r="L597" s="6"/>
      <c r="M597" s="2"/>
      <c r="N597" s="5"/>
      <c r="O597" s="2"/>
      <c r="P597" s="2"/>
      <c r="Q597" s="2"/>
      <c r="R597" s="7"/>
      <c r="S597" s="2"/>
      <c r="T597" s="2"/>
      <c r="U597" s="2"/>
      <c r="V597" s="2"/>
      <c r="W597" s="2"/>
      <c r="X597" s="2"/>
      <c r="Y597" s="2"/>
      <c r="Z597" s="2"/>
    </row>
    <row r="598" spans="1:26" ht="73.5" customHeight="1" x14ac:dyDescent="0.3">
      <c r="A598" s="4"/>
      <c r="B598" s="2"/>
      <c r="C598" s="2"/>
      <c r="D598" s="2"/>
      <c r="E598" s="2"/>
      <c r="F598" s="2"/>
      <c r="G598" s="2"/>
      <c r="H598" s="2"/>
      <c r="I598" s="2"/>
      <c r="J598" s="5"/>
      <c r="K598" s="2"/>
      <c r="L598" s="6"/>
      <c r="M598" s="2"/>
      <c r="N598" s="5"/>
      <c r="O598" s="2"/>
      <c r="P598" s="2"/>
      <c r="Q598" s="2"/>
      <c r="R598" s="7"/>
      <c r="S598" s="2"/>
      <c r="T598" s="2"/>
      <c r="U598" s="2"/>
      <c r="V598" s="2"/>
      <c r="W598" s="2"/>
      <c r="X598" s="2"/>
      <c r="Y598" s="2"/>
      <c r="Z598" s="2"/>
    </row>
    <row r="599" spans="1:26" ht="73.5" customHeight="1" x14ac:dyDescent="0.3">
      <c r="A599" s="4"/>
      <c r="B599" s="2"/>
      <c r="C599" s="2"/>
      <c r="D599" s="2"/>
      <c r="E599" s="2"/>
      <c r="F599" s="2"/>
      <c r="G599" s="2"/>
      <c r="H599" s="2"/>
      <c r="I599" s="2"/>
      <c r="J599" s="5"/>
      <c r="K599" s="2"/>
      <c r="L599" s="6"/>
      <c r="M599" s="2"/>
      <c r="N599" s="5"/>
      <c r="O599" s="2"/>
      <c r="P599" s="2"/>
      <c r="Q599" s="2"/>
      <c r="R599" s="7"/>
      <c r="S599" s="2"/>
      <c r="T599" s="2"/>
      <c r="U599" s="2"/>
      <c r="V599" s="2"/>
      <c r="W599" s="2"/>
      <c r="X599" s="2"/>
      <c r="Y599" s="2"/>
      <c r="Z599" s="2"/>
    </row>
    <row r="600" spans="1:26" ht="73.5" customHeight="1" x14ac:dyDescent="0.3">
      <c r="A600" s="4"/>
      <c r="B600" s="2"/>
      <c r="C600" s="2"/>
      <c r="D600" s="2"/>
      <c r="E600" s="2"/>
      <c r="F600" s="2"/>
      <c r="G600" s="2"/>
      <c r="H600" s="2"/>
      <c r="I600" s="2"/>
      <c r="J600" s="5"/>
      <c r="K600" s="2"/>
      <c r="L600" s="6"/>
      <c r="M600" s="2"/>
      <c r="N600" s="5"/>
      <c r="O600" s="2"/>
      <c r="P600" s="2"/>
      <c r="Q600" s="2"/>
      <c r="R600" s="7"/>
      <c r="S600" s="2"/>
      <c r="T600" s="2"/>
      <c r="U600" s="2"/>
      <c r="V600" s="2"/>
      <c r="W600" s="2"/>
      <c r="X600" s="2"/>
      <c r="Y600" s="2"/>
      <c r="Z600" s="2"/>
    </row>
    <row r="601" spans="1:26" ht="73.5" customHeight="1" x14ac:dyDescent="0.3">
      <c r="A601" s="4"/>
      <c r="B601" s="2"/>
      <c r="C601" s="2"/>
      <c r="D601" s="2"/>
      <c r="E601" s="2"/>
      <c r="F601" s="2"/>
      <c r="G601" s="2"/>
      <c r="H601" s="2"/>
      <c r="I601" s="2"/>
      <c r="J601" s="5"/>
      <c r="K601" s="2"/>
      <c r="L601" s="6"/>
      <c r="M601" s="2"/>
      <c r="N601" s="5"/>
      <c r="O601" s="2"/>
      <c r="P601" s="2"/>
      <c r="Q601" s="2"/>
      <c r="R601" s="7"/>
      <c r="S601" s="2"/>
      <c r="T601" s="2"/>
      <c r="U601" s="2"/>
      <c r="V601" s="2"/>
      <c r="W601" s="2"/>
      <c r="X601" s="2"/>
      <c r="Y601" s="2"/>
      <c r="Z601" s="2"/>
    </row>
    <row r="602" spans="1:26" ht="73.5" customHeight="1" x14ac:dyDescent="0.3">
      <c r="A602" s="4"/>
      <c r="B602" s="2"/>
      <c r="C602" s="2"/>
      <c r="D602" s="2"/>
      <c r="E602" s="2"/>
      <c r="F602" s="2"/>
      <c r="G602" s="2"/>
      <c r="H602" s="2"/>
      <c r="I602" s="2"/>
      <c r="J602" s="5"/>
      <c r="K602" s="2"/>
      <c r="L602" s="6"/>
      <c r="M602" s="2"/>
      <c r="N602" s="5"/>
      <c r="O602" s="2"/>
      <c r="P602" s="2"/>
      <c r="Q602" s="2"/>
      <c r="R602" s="7"/>
      <c r="S602" s="2"/>
      <c r="T602" s="2"/>
      <c r="U602" s="2"/>
      <c r="V602" s="2"/>
      <c r="W602" s="2"/>
      <c r="X602" s="2"/>
      <c r="Y602" s="2"/>
      <c r="Z602" s="2"/>
    </row>
    <row r="603" spans="1:26" ht="73.5" customHeight="1" x14ac:dyDescent="0.3">
      <c r="A603" s="4"/>
      <c r="B603" s="2"/>
      <c r="C603" s="2"/>
      <c r="D603" s="2"/>
      <c r="E603" s="2"/>
      <c r="F603" s="2"/>
      <c r="G603" s="2"/>
      <c r="H603" s="2"/>
      <c r="I603" s="2"/>
      <c r="J603" s="5"/>
      <c r="K603" s="2"/>
      <c r="L603" s="6"/>
      <c r="M603" s="2"/>
      <c r="N603" s="5"/>
      <c r="O603" s="2"/>
      <c r="P603" s="2"/>
      <c r="Q603" s="2"/>
      <c r="R603" s="7"/>
      <c r="S603" s="2"/>
      <c r="T603" s="2"/>
      <c r="U603" s="2"/>
      <c r="V603" s="2"/>
      <c r="W603" s="2"/>
      <c r="X603" s="2"/>
      <c r="Y603" s="2"/>
      <c r="Z603" s="2"/>
    </row>
    <row r="604" spans="1:26" ht="73.5" customHeight="1" x14ac:dyDescent="0.3">
      <c r="A604" s="4"/>
      <c r="B604" s="2"/>
      <c r="C604" s="2"/>
      <c r="D604" s="2"/>
      <c r="E604" s="2"/>
      <c r="F604" s="2"/>
      <c r="G604" s="2"/>
      <c r="H604" s="2"/>
      <c r="I604" s="2"/>
      <c r="J604" s="5"/>
      <c r="K604" s="2"/>
      <c r="L604" s="6"/>
      <c r="M604" s="2"/>
      <c r="N604" s="5"/>
      <c r="O604" s="2"/>
      <c r="P604" s="2"/>
      <c r="Q604" s="2"/>
      <c r="R604" s="7"/>
      <c r="S604" s="2"/>
      <c r="T604" s="2"/>
      <c r="U604" s="2"/>
      <c r="V604" s="2"/>
      <c r="W604" s="2"/>
      <c r="X604" s="2"/>
      <c r="Y604" s="2"/>
      <c r="Z604" s="2"/>
    </row>
    <row r="605" spans="1:26" ht="73.5" customHeight="1" x14ac:dyDescent="0.3">
      <c r="A605" s="4"/>
      <c r="B605" s="2"/>
      <c r="C605" s="2"/>
      <c r="D605" s="2"/>
      <c r="E605" s="2"/>
      <c r="F605" s="2"/>
      <c r="G605" s="2"/>
      <c r="H605" s="2"/>
      <c r="I605" s="2"/>
      <c r="J605" s="5"/>
      <c r="K605" s="2"/>
      <c r="L605" s="6"/>
      <c r="M605" s="2"/>
      <c r="N605" s="5"/>
      <c r="O605" s="2"/>
      <c r="P605" s="2"/>
      <c r="Q605" s="2"/>
      <c r="R605" s="7"/>
      <c r="S605" s="2"/>
      <c r="T605" s="2"/>
      <c r="U605" s="2"/>
      <c r="V605" s="2"/>
      <c r="W605" s="2"/>
      <c r="X605" s="2"/>
      <c r="Y605" s="2"/>
      <c r="Z605" s="2"/>
    </row>
    <row r="606" spans="1:26" ht="73.5" customHeight="1" x14ac:dyDescent="0.3">
      <c r="A606" s="4"/>
      <c r="B606" s="2"/>
      <c r="C606" s="2"/>
      <c r="D606" s="2"/>
      <c r="E606" s="2"/>
      <c r="F606" s="2"/>
      <c r="G606" s="2"/>
      <c r="H606" s="2"/>
      <c r="I606" s="2"/>
      <c r="J606" s="5"/>
      <c r="K606" s="2"/>
      <c r="L606" s="6"/>
      <c r="M606" s="2"/>
      <c r="N606" s="5"/>
      <c r="O606" s="2"/>
      <c r="P606" s="2"/>
      <c r="Q606" s="2"/>
      <c r="R606" s="7"/>
      <c r="S606" s="2"/>
      <c r="T606" s="2"/>
      <c r="U606" s="2"/>
      <c r="V606" s="2"/>
      <c r="W606" s="2"/>
      <c r="X606" s="2"/>
      <c r="Y606" s="2"/>
      <c r="Z606" s="2"/>
    </row>
    <row r="607" spans="1:26" ht="73.5" customHeight="1" x14ac:dyDescent="0.3">
      <c r="A607" s="4"/>
      <c r="B607" s="2"/>
      <c r="C607" s="2"/>
      <c r="D607" s="2"/>
      <c r="E607" s="2"/>
      <c r="F607" s="2"/>
      <c r="G607" s="2"/>
      <c r="H607" s="2"/>
      <c r="I607" s="2"/>
      <c r="J607" s="5"/>
      <c r="K607" s="2"/>
      <c r="L607" s="6"/>
      <c r="M607" s="2"/>
      <c r="N607" s="5"/>
      <c r="O607" s="2"/>
      <c r="P607" s="2"/>
      <c r="Q607" s="2"/>
      <c r="R607" s="7"/>
      <c r="S607" s="2"/>
      <c r="T607" s="2"/>
      <c r="U607" s="2"/>
      <c r="V607" s="2"/>
      <c r="W607" s="2"/>
      <c r="X607" s="2"/>
      <c r="Y607" s="2"/>
      <c r="Z607" s="2"/>
    </row>
    <row r="608" spans="1:26" ht="73.5" customHeight="1" x14ac:dyDescent="0.3">
      <c r="A608" s="4"/>
      <c r="B608" s="2"/>
      <c r="C608" s="2"/>
      <c r="D608" s="2"/>
      <c r="E608" s="2"/>
      <c r="F608" s="2"/>
      <c r="G608" s="2"/>
      <c r="H608" s="2"/>
      <c r="I608" s="2"/>
      <c r="J608" s="5"/>
      <c r="K608" s="2"/>
      <c r="L608" s="6"/>
      <c r="M608" s="2"/>
      <c r="N608" s="5"/>
      <c r="O608" s="2"/>
      <c r="P608" s="2"/>
      <c r="Q608" s="2"/>
      <c r="R608" s="7"/>
      <c r="S608" s="2"/>
      <c r="T608" s="2"/>
      <c r="U608" s="2"/>
      <c r="V608" s="2"/>
      <c r="W608" s="2"/>
      <c r="X608" s="2"/>
      <c r="Y608" s="2"/>
      <c r="Z608" s="2"/>
    </row>
    <row r="609" spans="1:26" ht="73.5" customHeight="1" x14ac:dyDescent="0.3">
      <c r="A609" s="4"/>
      <c r="B609" s="2"/>
      <c r="C609" s="2"/>
      <c r="D609" s="2"/>
      <c r="E609" s="2"/>
      <c r="F609" s="2"/>
      <c r="G609" s="2"/>
      <c r="H609" s="2"/>
      <c r="I609" s="2"/>
      <c r="J609" s="5"/>
      <c r="K609" s="2"/>
      <c r="L609" s="6"/>
      <c r="M609" s="2"/>
      <c r="N609" s="5"/>
      <c r="O609" s="2"/>
      <c r="P609" s="2"/>
      <c r="Q609" s="2"/>
      <c r="R609" s="7"/>
      <c r="S609" s="2"/>
      <c r="T609" s="2"/>
      <c r="U609" s="2"/>
      <c r="V609" s="2"/>
      <c r="W609" s="2"/>
      <c r="X609" s="2"/>
      <c r="Y609" s="2"/>
      <c r="Z609" s="2"/>
    </row>
    <row r="610" spans="1:26" ht="73.5" customHeight="1" x14ac:dyDescent="0.3">
      <c r="A610" s="4"/>
      <c r="B610" s="2"/>
      <c r="C610" s="2"/>
      <c r="D610" s="2"/>
      <c r="E610" s="2"/>
      <c r="F610" s="2"/>
      <c r="G610" s="2"/>
      <c r="H610" s="2"/>
      <c r="I610" s="2"/>
      <c r="J610" s="5"/>
      <c r="K610" s="2"/>
      <c r="L610" s="6"/>
      <c r="M610" s="2"/>
      <c r="N610" s="5"/>
      <c r="O610" s="2"/>
      <c r="P610" s="2"/>
      <c r="Q610" s="2"/>
      <c r="R610" s="7"/>
      <c r="S610" s="2"/>
      <c r="T610" s="2"/>
      <c r="U610" s="2"/>
      <c r="V610" s="2"/>
      <c r="W610" s="2"/>
      <c r="X610" s="2"/>
      <c r="Y610" s="2"/>
      <c r="Z610" s="2"/>
    </row>
    <row r="611" spans="1:26" ht="73.5" customHeight="1" x14ac:dyDescent="0.3">
      <c r="A611" s="4"/>
      <c r="B611" s="2"/>
      <c r="C611" s="2"/>
      <c r="D611" s="2"/>
      <c r="E611" s="2"/>
      <c r="F611" s="2"/>
      <c r="G611" s="2"/>
      <c r="H611" s="2"/>
      <c r="I611" s="2"/>
      <c r="J611" s="5"/>
      <c r="K611" s="2"/>
      <c r="L611" s="6"/>
      <c r="M611" s="2"/>
      <c r="N611" s="5"/>
      <c r="O611" s="2"/>
      <c r="P611" s="2"/>
      <c r="Q611" s="2"/>
      <c r="R611" s="7"/>
      <c r="S611" s="2"/>
      <c r="T611" s="2"/>
      <c r="U611" s="2"/>
      <c r="V611" s="2"/>
      <c r="W611" s="2"/>
      <c r="X611" s="2"/>
      <c r="Y611" s="2"/>
      <c r="Z611" s="2"/>
    </row>
    <row r="612" spans="1:26" ht="73.5" customHeight="1" x14ac:dyDescent="0.3">
      <c r="A612" s="4"/>
      <c r="B612" s="2"/>
      <c r="C612" s="2"/>
      <c r="D612" s="2"/>
      <c r="E612" s="2"/>
      <c r="F612" s="2"/>
      <c r="G612" s="2"/>
      <c r="H612" s="2"/>
      <c r="I612" s="2"/>
      <c r="J612" s="5"/>
      <c r="K612" s="2"/>
      <c r="L612" s="6"/>
      <c r="M612" s="2"/>
      <c r="N612" s="5"/>
      <c r="O612" s="2"/>
      <c r="P612" s="2"/>
      <c r="Q612" s="2"/>
      <c r="R612" s="7"/>
      <c r="S612" s="2"/>
      <c r="T612" s="2"/>
      <c r="U612" s="2"/>
      <c r="V612" s="2"/>
      <c r="W612" s="2"/>
      <c r="X612" s="2"/>
      <c r="Y612" s="2"/>
      <c r="Z612" s="2"/>
    </row>
    <row r="613" spans="1:26" ht="73.5" customHeight="1" x14ac:dyDescent="0.3">
      <c r="A613" s="4"/>
      <c r="B613" s="2"/>
      <c r="C613" s="2"/>
      <c r="D613" s="2"/>
      <c r="E613" s="2"/>
      <c r="F613" s="2"/>
      <c r="G613" s="2"/>
      <c r="H613" s="2"/>
      <c r="I613" s="2"/>
      <c r="J613" s="5"/>
      <c r="K613" s="2"/>
      <c r="L613" s="6"/>
      <c r="M613" s="2"/>
      <c r="N613" s="5"/>
      <c r="O613" s="2"/>
      <c r="P613" s="2"/>
      <c r="Q613" s="2"/>
      <c r="R613" s="7"/>
      <c r="S613" s="2"/>
      <c r="T613" s="2"/>
      <c r="U613" s="2"/>
      <c r="V613" s="2"/>
      <c r="W613" s="2"/>
      <c r="X613" s="2"/>
      <c r="Y613" s="2"/>
      <c r="Z613" s="2"/>
    </row>
    <row r="614" spans="1:26" ht="73.5" customHeight="1" x14ac:dyDescent="0.3">
      <c r="A614" s="4"/>
      <c r="B614" s="2"/>
      <c r="C614" s="2"/>
      <c r="D614" s="2"/>
      <c r="E614" s="2"/>
      <c r="F614" s="2"/>
      <c r="G614" s="2"/>
      <c r="H614" s="2"/>
      <c r="I614" s="2"/>
      <c r="J614" s="5"/>
      <c r="K614" s="2"/>
      <c r="L614" s="6"/>
      <c r="M614" s="2"/>
      <c r="N614" s="5"/>
      <c r="O614" s="2"/>
      <c r="P614" s="2"/>
      <c r="Q614" s="2"/>
      <c r="R614" s="7"/>
      <c r="S614" s="2"/>
      <c r="T614" s="2"/>
      <c r="U614" s="2"/>
      <c r="V614" s="2"/>
      <c r="W614" s="2"/>
      <c r="X614" s="2"/>
      <c r="Y614" s="2"/>
      <c r="Z614" s="2"/>
    </row>
    <row r="615" spans="1:26" ht="73.5" customHeight="1" x14ac:dyDescent="0.3">
      <c r="A615" s="4"/>
      <c r="B615" s="2"/>
      <c r="C615" s="2"/>
      <c r="D615" s="2"/>
      <c r="E615" s="2"/>
      <c r="F615" s="2"/>
      <c r="G615" s="2"/>
      <c r="H615" s="2"/>
      <c r="I615" s="2"/>
      <c r="J615" s="5"/>
      <c r="K615" s="2"/>
      <c r="L615" s="6"/>
      <c r="M615" s="2"/>
      <c r="N615" s="5"/>
      <c r="O615" s="2"/>
      <c r="P615" s="2"/>
      <c r="Q615" s="2"/>
      <c r="R615" s="7"/>
      <c r="S615" s="2"/>
      <c r="T615" s="2"/>
      <c r="U615" s="2"/>
      <c r="V615" s="2"/>
      <c r="W615" s="2"/>
      <c r="X615" s="2"/>
      <c r="Y615" s="2"/>
      <c r="Z615" s="2"/>
    </row>
    <row r="616" spans="1:26" ht="73.5" customHeight="1" x14ac:dyDescent="0.3">
      <c r="A616" s="4"/>
      <c r="B616" s="2"/>
      <c r="C616" s="2"/>
      <c r="D616" s="2"/>
      <c r="E616" s="2"/>
      <c r="F616" s="2"/>
      <c r="G616" s="2"/>
      <c r="H616" s="2"/>
      <c r="I616" s="2"/>
      <c r="J616" s="5"/>
      <c r="K616" s="2"/>
      <c r="L616" s="6"/>
      <c r="M616" s="2"/>
      <c r="N616" s="5"/>
      <c r="O616" s="2"/>
      <c r="P616" s="2"/>
      <c r="Q616" s="2"/>
      <c r="R616" s="7"/>
      <c r="S616" s="2"/>
      <c r="T616" s="2"/>
      <c r="U616" s="2"/>
      <c r="V616" s="2"/>
      <c r="W616" s="2"/>
      <c r="X616" s="2"/>
      <c r="Y616" s="2"/>
      <c r="Z616" s="2"/>
    </row>
    <row r="617" spans="1:26" ht="73.5" customHeight="1" x14ac:dyDescent="0.3">
      <c r="A617" s="4"/>
      <c r="B617" s="2"/>
      <c r="C617" s="2"/>
      <c r="D617" s="2"/>
      <c r="E617" s="2"/>
      <c r="F617" s="2"/>
      <c r="G617" s="2"/>
      <c r="H617" s="2"/>
      <c r="I617" s="2"/>
      <c r="J617" s="5"/>
      <c r="K617" s="2"/>
      <c r="L617" s="6"/>
      <c r="M617" s="2"/>
      <c r="N617" s="5"/>
      <c r="O617" s="2"/>
      <c r="P617" s="2"/>
      <c r="Q617" s="2"/>
      <c r="R617" s="7"/>
      <c r="S617" s="2"/>
      <c r="T617" s="2"/>
      <c r="U617" s="2"/>
      <c r="V617" s="2"/>
      <c r="W617" s="2"/>
      <c r="X617" s="2"/>
      <c r="Y617" s="2"/>
      <c r="Z617" s="2"/>
    </row>
    <row r="618" spans="1:26" ht="73.5" customHeight="1" x14ac:dyDescent="0.3">
      <c r="A618" s="4"/>
      <c r="B618" s="2"/>
      <c r="C618" s="2"/>
      <c r="D618" s="2"/>
      <c r="E618" s="2"/>
      <c r="F618" s="2"/>
      <c r="G618" s="2"/>
      <c r="H618" s="2"/>
      <c r="I618" s="2"/>
      <c r="J618" s="5"/>
      <c r="K618" s="2"/>
      <c r="L618" s="6"/>
      <c r="M618" s="2"/>
      <c r="N618" s="5"/>
      <c r="O618" s="2"/>
      <c r="P618" s="2"/>
      <c r="Q618" s="2"/>
      <c r="R618" s="7"/>
      <c r="S618" s="2"/>
      <c r="T618" s="2"/>
      <c r="U618" s="2"/>
      <c r="V618" s="2"/>
      <c r="W618" s="2"/>
      <c r="X618" s="2"/>
      <c r="Y618" s="2"/>
      <c r="Z618" s="2"/>
    </row>
    <row r="619" spans="1:26" ht="73.5" customHeight="1" x14ac:dyDescent="0.3">
      <c r="A619" s="4"/>
      <c r="B619" s="2"/>
      <c r="C619" s="2"/>
      <c r="D619" s="2"/>
      <c r="E619" s="2"/>
      <c r="F619" s="2"/>
      <c r="G619" s="2"/>
      <c r="H619" s="2"/>
      <c r="I619" s="2"/>
      <c r="J619" s="5"/>
      <c r="K619" s="2"/>
      <c r="L619" s="6"/>
      <c r="M619" s="2"/>
      <c r="N619" s="5"/>
      <c r="O619" s="2"/>
      <c r="P619" s="2"/>
      <c r="Q619" s="2"/>
      <c r="R619" s="7"/>
      <c r="S619" s="2"/>
      <c r="T619" s="2"/>
      <c r="U619" s="2"/>
      <c r="V619" s="2"/>
      <c r="W619" s="2"/>
      <c r="X619" s="2"/>
      <c r="Y619" s="2"/>
      <c r="Z619" s="2"/>
    </row>
    <row r="620" spans="1:26" ht="73.5" customHeight="1" x14ac:dyDescent="0.3">
      <c r="A620" s="4"/>
      <c r="B620" s="2"/>
      <c r="C620" s="2"/>
      <c r="D620" s="2"/>
      <c r="E620" s="2"/>
      <c r="F620" s="2"/>
      <c r="G620" s="2"/>
      <c r="H620" s="2"/>
      <c r="I620" s="2"/>
      <c r="J620" s="5"/>
      <c r="K620" s="2"/>
      <c r="L620" s="6"/>
      <c r="M620" s="2"/>
      <c r="N620" s="5"/>
      <c r="O620" s="2"/>
      <c r="P620" s="2"/>
      <c r="Q620" s="2"/>
      <c r="R620" s="7"/>
      <c r="S620" s="2"/>
      <c r="T620" s="2"/>
      <c r="U620" s="2"/>
      <c r="V620" s="2"/>
      <c r="W620" s="2"/>
      <c r="X620" s="2"/>
      <c r="Y620" s="2"/>
      <c r="Z620" s="2"/>
    </row>
    <row r="621" spans="1:26" ht="73.5" customHeight="1" x14ac:dyDescent="0.3">
      <c r="A621" s="4"/>
      <c r="B621" s="2"/>
      <c r="C621" s="2"/>
      <c r="D621" s="2"/>
      <c r="E621" s="2"/>
      <c r="F621" s="2"/>
      <c r="G621" s="2"/>
      <c r="H621" s="2"/>
      <c r="I621" s="2"/>
      <c r="J621" s="5"/>
      <c r="K621" s="2"/>
      <c r="L621" s="6"/>
      <c r="M621" s="2"/>
      <c r="N621" s="5"/>
      <c r="O621" s="2"/>
      <c r="P621" s="2"/>
      <c r="Q621" s="2"/>
      <c r="R621" s="7"/>
      <c r="S621" s="2"/>
      <c r="T621" s="2"/>
      <c r="U621" s="2"/>
      <c r="V621" s="2"/>
      <c r="W621" s="2"/>
      <c r="X621" s="2"/>
      <c r="Y621" s="2"/>
      <c r="Z621" s="2"/>
    </row>
    <row r="622" spans="1:26" ht="73.5" customHeight="1" x14ac:dyDescent="0.3">
      <c r="A622" s="4"/>
      <c r="B622" s="2"/>
      <c r="C622" s="2"/>
      <c r="D622" s="2"/>
      <c r="E622" s="2"/>
      <c r="F622" s="2"/>
      <c r="G622" s="2"/>
      <c r="H622" s="2"/>
      <c r="I622" s="2"/>
      <c r="J622" s="5"/>
      <c r="K622" s="2"/>
      <c r="L622" s="6"/>
      <c r="M622" s="2"/>
      <c r="N622" s="5"/>
      <c r="O622" s="2"/>
      <c r="P622" s="2"/>
      <c r="Q622" s="2"/>
      <c r="R622" s="7"/>
      <c r="S622" s="2"/>
      <c r="T622" s="2"/>
      <c r="U622" s="2"/>
      <c r="V622" s="2"/>
      <c r="W622" s="2"/>
      <c r="X622" s="2"/>
      <c r="Y622" s="2"/>
      <c r="Z622" s="2"/>
    </row>
    <row r="623" spans="1:26" ht="73.5" customHeight="1" x14ac:dyDescent="0.3">
      <c r="A623" s="4"/>
      <c r="B623" s="2"/>
      <c r="C623" s="2"/>
      <c r="D623" s="2"/>
      <c r="E623" s="2"/>
      <c r="F623" s="2"/>
      <c r="G623" s="2"/>
      <c r="H623" s="2"/>
      <c r="I623" s="2"/>
      <c r="J623" s="5"/>
      <c r="K623" s="2"/>
      <c r="L623" s="6"/>
      <c r="M623" s="2"/>
      <c r="N623" s="5"/>
      <c r="O623" s="2"/>
      <c r="P623" s="2"/>
      <c r="Q623" s="2"/>
      <c r="R623" s="7"/>
      <c r="S623" s="2"/>
      <c r="T623" s="2"/>
      <c r="U623" s="2"/>
      <c r="V623" s="2"/>
      <c r="W623" s="2"/>
      <c r="X623" s="2"/>
      <c r="Y623" s="2"/>
      <c r="Z623" s="2"/>
    </row>
    <row r="624" spans="1:26" ht="73.5" customHeight="1" x14ac:dyDescent="0.3">
      <c r="A624" s="4"/>
      <c r="B624" s="2"/>
      <c r="C624" s="2"/>
      <c r="D624" s="2"/>
      <c r="E624" s="2"/>
      <c r="F624" s="2"/>
      <c r="G624" s="2"/>
      <c r="H624" s="2"/>
      <c r="I624" s="2"/>
      <c r="J624" s="5"/>
      <c r="K624" s="2"/>
      <c r="L624" s="6"/>
      <c r="M624" s="2"/>
      <c r="N624" s="5"/>
      <c r="O624" s="2"/>
      <c r="P624" s="2"/>
      <c r="Q624" s="2"/>
      <c r="R624" s="7"/>
      <c r="S624" s="2"/>
      <c r="T624" s="2"/>
      <c r="U624" s="2"/>
      <c r="V624" s="2"/>
      <c r="W624" s="2"/>
      <c r="X624" s="2"/>
      <c r="Y624" s="2"/>
      <c r="Z624" s="2"/>
    </row>
    <row r="625" spans="1:26" ht="73.5" customHeight="1" x14ac:dyDescent="0.3">
      <c r="A625" s="4"/>
      <c r="B625" s="2"/>
      <c r="C625" s="2"/>
      <c r="D625" s="2"/>
      <c r="E625" s="2"/>
      <c r="F625" s="2"/>
      <c r="G625" s="2"/>
      <c r="H625" s="2"/>
      <c r="I625" s="2"/>
      <c r="J625" s="5"/>
      <c r="K625" s="2"/>
      <c r="L625" s="6"/>
      <c r="M625" s="2"/>
      <c r="N625" s="5"/>
      <c r="O625" s="2"/>
      <c r="P625" s="2"/>
      <c r="Q625" s="2"/>
      <c r="R625" s="7"/>
      <c r="S625" s="2"/>
      <c r="T625" s="2"/>
      <c r="U625" s="2"/>
      <c r="V625" s="2"/>
      <c r="W625" s="2"/>
      <c r="X625" s="2"/>
      <c r="Y625" s="2"/>
      <c r="Z625" s="2"/>
    </row>
    <row r="626" spans="1:26" ht="73.5" customHeight="1" x14ac:dyDescent="0.3">
      <c r="A626" s="4"/>
      <c r="B626" s="2"/>
      <c r="C626" s="2"/>
      <c r="D626" s="2"/>
      <c r="E626" s="2"/>
      <c r="F626" s="2"/>
      <c r="G626" s="2"/>
      <c r="H626" s="2"/>
      <c r="I626" s="2"/>
      <c r="J626" s="5"/>
      <c r="K626" s="2"/>
      <c r="L626" s="6"/>
      <c r="M626" s="2"/>
      <c r="N626" s="5"/>
      <c r="O626" s="2"/>
      <c r="P626" s="2"/>
      <c r="Q626" s="2"/>
      <c r="R626" s="7"/>
      <c r="S626" s="2"/>
      <c r="T626" s="2"/>
      <c r="U626" s="2"/>
      <c r="V626" s="2"/>
      <c r="W626" s="2"/>
      <c r="X626" s="2"/>
      <c r="Y626" s="2"/>
      <c r="Z626" s="2"/>
    </row>
    <row r="627" spans="1:26" ht="73.5" customHeight="1" x14ac:dyDescent="0.3">
      <c r="A627" s="4"/>
      <c r="B627" s="2"/>
      <c r="C627" s="2"/>
      <c r="D627" s="2"/>
      <c r="E627" s="2"/>
      <c r="F627" s="2"/>
      <c r="G627" s="2"/>
      <c r="H627" s="2"/>
      <c r="I627" s="2"/>
      <c r="J627" s="5"/>
      <c r="K627" s="2"/>
      <c r="L627" s="6"/>
      <c r="M627" s="2"/>
      <c r="N627" s="5"/>
      <c r="O627" s="2"/>
      <c r="P627" s="2"/>
      <c r="Q627" s="2"/>
      <c r="R627" s="7"/>
      <c r="S627" s="2"/>
      <c r="T627" s="2"/>
      <c r="U627" s="2"/>
      <c r="V627" s="2"/>
      <c r="W627" s="2"/>
      <c r="X627" s="2"/>
      <c r="Y627" s="2"/>
      <c r="Z627" s="2"/>
    </row>
    <row r="628" spans="1:26" ht="73.5" customHeight="1" x14ac:dyDescent="0.3">
      <c r="A628" s="4"/>
      <c r="B628" s="2"/>
      <c r="C628" s="2"/>
      <c r="D628" s="2"/>
      <c r="E628" s="2"/>
      <c r="F628" s="2"/>
      <c r="G628" s="2"/>
      <c r="H628" s="2"/>
      <c r="I628" s="2"/>
      <c r="J628" s="5"/>
      <c r="K628" s="2"/>
      <c r="L628" s="6"/>
      <c r="M628" s="2"/>
      <c r="N628" s="5"/>
      <c r="O628" s="2"/>
      <c r="P628" s="2"/>
      <c r="Q628" s="2"/>
      <c r="R628" s="7"/>
      <c r="S628" s="2"/>
      <c r="T628" s="2"/>
      <c r="U628" s="2"/>
      <c r="V628" s="2"/>
      <c r="W628" s="2"/>
      <c r="X628" s="2"/>
      <c r="Y628" s="2"/>
      <c r="Z628" s="2"/>
    </row>
    <row r="629" spans="1:26" ht="73.5" customHeight="1" x14ac:dyDescent="0.3">
      <c r="A629" s="4"/>
      <c r="B629" s="2"/>
      <c r="C629" s="2"/>
      <c r="D629" s="2"/>
      <c r="E629" s="2"/>
      <c r="F629" s="2"/>
      <c r="G629" s="2"/>
      <c r="H629" s="2"/>
      <c r="I629" s="2"/>
      <c r="J629" s="5"/>
      <c r="K629" s="2"/>
      <c r="L629" s="6"/>
      <c r="M629" s="2"/>
      <c r="N629" s="5"/>
      <c r="O629" s="2"/>
      <c r="P629" s="2"/>
      <c r="Q629" s="2"/>
      <c r="R629" s="7"/>
      <c r="S629" s="2"/>
      <c r="T629" s="2"/>
      <c r="U629" s="2"/>
      <c r="V629" s="2"/>
      <c r="W629" s="2"/>
      <c r="X629" s="2"/>
      <c r="Y629" s="2"/>
      <c r="Z629" s="2"/>
    </row>
    <row r="630" spans="1:26" ht="73.5" customHeight="1" x14ac:dyDescent="0.3">
      <c r="A630" s="4"/>
      <c r="B630" s="2"/>
      <c r="C630" s="2"/>
      <c r="D630" s="2"/>
      <c r="E630" s="2"/>
      <c r="F630" s="2"/>
      <c r="G630" s="2"/>
      <c r="H630" s="2"/>
      <c r="I630" s="2"/>
      <c r="J630" s="5"/>
      <c r="K630" s="2"/>
      <c r="L630" s="6"/>
      <c r="M630" s="2"/>
      <c r="N630" s="5"/>
      <c r="O630" s="2"/>
      <c r="P630" s="2"/>
      <c r="Q630" s="2"/>
      <c r="R630" s="7"/>
      <c r="S630" s="2"/>
      <c r="T630" s="2"/>
      <c r="U630" s="2"/>
      <c r="V630" s="2"/>
      <c r="W630" s="2"/>
      <c r="X630" s="2"/>
      <c r="Y630" s="2"/>
      <c r="Z630" s="2"/>
    </row>
    <row r="631" spans="1:26" ht="73.5" customHeight="1" x14ac:dyDescent="0.3">
      <c r="A631" s="4"/>
      <c r="B631" s="2"/>
      <c r="C631" s="2"/>
      <c r="D631" s="2"/>
      <c r="E631" s="2"/>
      <c r="F631" s="2"/>
      <c r="G631" s="2"/>
      <c r="H631" s="2"/>
      <c r="I631" s="2"/>
      <c r="J631" s="5"/>
      <c r="K631" s="2"/>
      <c r="L631" s="6"/>
      <c r="M631" s="2"/>
      <c r="N631" s="5"/>
      <c r="O631" s="2"/>
      <c r="P631" s="2"/>
      <c r="Q631" s="2"/>
      <c r="R631" s="7"/>
      <c r="S631" s="2"/>
      <c r="T631" s="2"/>
      <c r="U631" s="2"/>
      <c r="V631" s="2"/>
      <c r="W631" s="2"/>
      <c r="X631" s="2"/>
      <c r="Y631" s="2"/>
      <c r="Z631" s="2"/>
    </row>
    <row r="632" spans="1:26" ht="73.5" customHeight="1" x14ac:dyDescent="0.3">
      <c r="A632" s="4"/>
      <c r="B632" s="2"/>
      <c r="C632" s="2"/>
      <c r="D632" s="2"/>
      <c r="E632" s="2"/>
      <c r="F632" s="2"/>
      <c r="G632" s="2"/>
      <c r="H632" s="2"/>
      <c r="I632" s="2"/>
      <c r="J632" s="5"/>
      <c r="K632" s="2"/>
      <c r="L632" s="6"/>
      <c r="M632" s="2"/>
      <c r="N632" s="5"/>
      <c r="O632" s="2"/>
      <c r="P632" s="2"/>
      <c r="Q632" s="2"/>
      <c r="R632" s="7"/>
      <c r="S632" s="2"/>
      <c r="T632" s="2"/>
      <c r="U632" s="2"/>
      <c r="V632" s="2"/>
      <c r="W632" s="2"/>
      <c r="X632" s="2"/>
      <c r="Y632" s="2"/>
      <c r="Z632" s="2"/>
    </row>
    <row r="633" spans="1:26" ht="73.5" customHeight="1" x14ac:dyDescent="0.3">
      <c r="A633" s="4"/>
      <c r="B633" s="2"/>
      <c r="C633" s="2"/>
      <c r="D633" s="2"/>
      <c r="E633" s="2"/>
      <c r="F633" s="2"/>
      <c r="G633" s="2"/>
      <c r="H633" s="2"/>
      <c r="I633" s="2"/>
      <c r="J633" s="5"/>
      <c r="K633" s="2"/>
      <c r="L633" s="6"/>
      <c r="M633" s="2"/>
      <c r="N633" s="5"/>
      <c r="O633" s="2"/>
      <c r="P633" s="2"/>
      <c r="Q633" s="2"/>
      <c r="R633" s="7"/>
      <c r="S633" s="2"/>
      <c r="T633" s="2"/>
      <c r="U633" s="2"/>
      <c r="V633" s="2"/>
      <c r="W633" s="2"/>
      <c r="X633" s="2"/>
      <c r="Y633" s="2"/>
      <c r="Z633" s="2"/>
    </row>
    <row r="634" spans="1:26" ht="73.5" customHeight="1" x14ac:dyDescent="0.3">
      <c r="A634" s="4"/>
      <c r="B634" s="2"/>
      <c r="C634" s="2"/>
      <c r="D634" s="2"/>
      <c r="E634" s="2"/>
      <c r="F634" s="2"/>
      <c r="G634" s="2"/>
      <c r="H634" s="2"/>
      <c r="I634" s="2"/>
      <c r="J634" s="5"/>
      <c r="K634" s="2"/>
      <c r="L634" s="6"/>
      <c r="M634" s="2"/>
      <c r="N634" s="5"/>
      <c r="O634" s="2"/>
      <c r="P634" s="2"/>
      <c r="Q634" s="2"/>
      <c r="R634" s="7"/>
      <c r="S634" s="2"/>
      <c r="T634" s="2"/>
      <c r="U634" s="2"/>
      <c r="V634" s="2"/>
      <c r="W634" s="2"/>
      <c r="X634" s="2"/>
      <c r="Y634" s="2"/>
      <c r="Z634" s="2"/>
    </row>
    <row r="635" spans="1:26" ht="73.5" customHeight="1" x14ac:dyDescent="0.3">
      <c r="A635" s="4"/>
      <c r="B635" s="2"/>
      <c r="C635" s="2"/>
      <c r="D635" s="2"/>
      <c r="E635" s="2"/>
      <c r="F635" s="2"/>
      <c r="G635" s="2"/>
      <c r="H635" s="2"/>
      <c r="I635" s="2"/>
      <c r="J635" s="5"/>
      <c r="K635" s="2"/>
      <c r="L635" s="6"/>
      <c r="M635" s="2"/>
      <c r="N635" s="5"/>
      <c r="O635" s="2"/>
      <c r="P635" s="2"/>
      <c r="Q635" s="2"/>
      <c r="R635" s="7"/>
      <c r="S635" s="2"/>
      <c r="T635" s="2"/>
      <c r="U635" s="2"/>
      <c r="V635" s="2"/>
      <c r="W635" s="2"/>
      <c r="X635" s="2"/>
      <c r="Y635" s="2"/>
      <c r="Z635" s="2"/>
    </row>
    <row r="636" spans="1:26" ht="73.5" customHeight="1" x14ac:dyDescent="0.3">
      <c r="A636" s="4"/>
      <c r="B636" s="2"/>
      <c r="C636" s="2"/>
      <c r="D636" s="2"/>
      <c r="E636" s="2"/>
      <c r="F636" s="2"/>
      <c r="G636" s="2"/>
      <c r="H636" s="2"/>
      <c r="I636" s="2"/>
      <c r="J636" s="5"/>
      <c r="K636" s="2"/>
      <c r="L636" s="6"/>
      <c r="M636" s="2"/>
      <c r="N636" s="5"/>
      <c r="O636" s="2"/>
      <c r="P636" s="2"/>
      <c r="Q636" s="2"/>
      <c r="R636" s="7"/>
      <c r="S636" s="2"/>
      <c r="T636" s="2"/>
      <c r="U636" s="2"/>
      <c r="V636" s="2"/>
      <c r="W636" s="2"/>
      <c r="X636" s="2"/>
      <c r="Y636" s="2"/>
      <c r="Z636" s="2"/>
    </row>
    <row r="637" spans="1:26" ht="73.5" customHeight="1" x14ac:dyDescent="0.3">
      <c r="A637" s="4"/>
      <c r="B637" s="2"/>
      <c r="C637" s="2"/>
      <c r="D637" s="2"/>
      <c r="E637" s="2"/>
      <c r="F637" s="2"/>
      <c r="G637" s="2"/>
      <c r="H637" s="2"/>
      <c r="I637" s="2"/>
      <c r="J637" s="5"/>
      <c r="K637" s="2"/>
      <c r="L637" s="6"/>
      <c r="M637" s="2"/>
      <c r="N637" s="5"/>
      <c r="O637" s="2"/>
      <c r="P637" s="2"/>
      <c r="Q637" s="2"/>
      <c r="R637" s="7"/>
      <c r="S637" s="2"/>
      <c r="T637" s="2"/>
      <c r="U637" s="2"/>
      <c r="V637" s="2"/>
      <c r="W637" s="2"/>
      <c r="X637" s="2"/>
      <c r="Y637" s="2"/>
      <c r="Z637" s="2"/>
    </row>
    <row r="638" spans="1:26" ht="73.5" customHeight="1" x14ac:dyDescent="0.3">
      <c r="A638" s="4"/>
      <c r="B638" s="2"/>
      <c r="C638" s="2"/>
      <c r="D638" s="2"/>
      <c r="E638" s="2"/>
      <c r="F638" s="2"/>
      <c r="G638" s="2"/>
      <c r="H638" s="2"/>
      <c r="I638" s="2"/>
      <c r="J638" s="5"/>
      <c r="K638" s="2"/>
      <c r="L638" s="6"/>
      <c r="M638" s="2"/>
      <c r="N638" s="5"/>
      <c r="O638" s="2"/>
      <c r="P638" s="2"/>
      <c r="Q638" s="2"/>
      <c r="R638" s="7"/>
      <c r="S638" s="2"/>
      <c r="T638" s="2"/>
      <c r="U638" s="2"/>
      <c r="V638" s="2"/>
      <c r="W638" s="2"/>
      <c r="X638" s="2"/>
      <c r="Y638" s="2"/>
      <c r="Z638" s="2"/>
    </row>
    <row r="639" spans="1:26" ht="73.5" customHeight="1" x14ac:dyDescent="0.3">
      <c r="A639" s="4"/>
      <c r="B639" s="2"/>
      <c r="C639" s="2"/>
      <c r="D639" s="2"/>
      <c r="E639" s="2"/>
      <c r="F639" s="2"/>
      <c r="G639" s="2"/>
      <c r="H639" s="2"/>
      <c r="I639" s="2"/>
      <c r="J639" s="5"/>
      <c r="K639" s="2"/>
      <c r="L639" s="6"/>
      <c r="M639" s="2"/>
      <c r="N639" s="5"/>
      <c r="O639" s="2"/>
      <c r="P639" s="2"/>
      <c r="Q639" s="2"/>
      <c r="R639" s="7"/>
      <c r="S639" s="2"/>
      <c r="T639" s="2"/>
      <c r="U639" s="2"/>
      <c r="V639" s="2"/>
      <c r="W639" s="2"/>
      <c r="X639" s="2"/>
      <c r="Y639" s="2"/>
      <c r="Z639" s="2"/>
    </row>
    <row r="640" spans="1:26" ht="73.5" customHeight="1" x14ac:dyDescent="0.3">
      <c r="A640" s="4"/>
      <c r="B640" s="2"/>
      <c r="C640" s="2"/>
      <c r="D640" s="2"/>
      <c r="E640" s="2"/>
      <c r="F640" s="2"/>
      <c r="G640" s="2"/>
      <c r="H640" s="2"/>
      <c r="I640" s="2"/>
      <c r="J640" s="5"/>
      <c r="K640" s="2"/>
      <c r="L640" s="6"/>
      <c r="M640" s="2"/>
      <c r="N640" s="5"/>
      <c r="O640" s="2"/>
      <c r="P640" s="2"/>
      <c r="Q640" s="2"/>
      <c r="R640" s="7"/>
      <c r="S640" s="2"/>
      <c r="T640" s="2"/>
      <c r="U640" s="2"/>
      <c r="V640" s="2"/>
      <c r="W640" s="2"/>
      <c r="X640" s="2"/>
      <c r="Y640" s="2"/>
      <c r="Z640" s="2"/>
    </row>
    <row r="641" spans="1:26" ht="73.5" customHeight="1" x14ac:dyDescent="0.3">
      <c r="A641" s="4"/>
      <c r="B641" s="2"/>
      <c r="C641" s="2"/>
      <c r="D641" s="2"/>
      <c r="E641" s="2"/>
      <c r="F641" s="2"/>
      <c r="G641" s="2"/>
      <c r="H641" s="2"/>
      <c r="I641" s="2"/>
      <c r="J641" s="5"/>
      <c r="K641" s="2"/>
      <c r="L641" s="6"/>
      <c r="M641" s="2"/>
      <c r="N641" s="5"/>
      <c r="O641" s="2"/>
      <c r="P641" s="2"/>
      <c r="Q641" s="2"/>
      <c r="R641" s="7"/>
      <c r="S641" s="2"/>
      <c r="T641" s="2"/>
      <c r="U641" s="2"/>
      <c r="V641" s="2"/>
      <c r="W641" s="2"/>
      <c r="X641" s="2"/>
      <c r="Y641" s="2"/>
      <c r="Z641" s="2"/>
    </row>
    <row r="642" spans="1:26" ht="73.5" customHeight="1" x14ac:dyDescent="0.3">
      <c r="A642" s="4"/>
      <c r="B642" s="2"/>
      <c r="C642" s="2"/>
      <c r="D642" s="2"/>
      <c r="E642" s="2"/>
      <c r="F642" s="2"/>
      <c r="G642" s="2"/>
      <c r="H642" s="2"/>
      <c r="I642" s="2"/>
      <c r="J642" s="5"/>
      <c r="K642" s="2"/>
      <c r="L642" s="6"/>
      <c r="M642" s="2"/>
      <c r="N642" s="5"/>
      <c r="O642" s="2"/>
      <c r="P642" s="2"/>
      <c r="Q642" s="2"/>
      <c r="R642" s="7"/>
      <c r="S642" s="2"/>
      <c r="T642" s="2"/>
      <c r="U642" s="2"/>
      <c r="V642" s="2"/>
      <c r="W642" s="2"/>
      <c r="X642" s="2"/>
      <c r="Y642" s="2"/>
      <c r="Z642" s="2"/>
    </row>
    <row r="643" spans="1:26" ht="73.5" customHeight="1" x14ac:dyDescent="0.3">
      <c r="A643" s="4"/>
      <c r="B643" s="2"/>
      <c r="C643" s="2"/>
      <c r="D643" s="2"/>
      <c r="E643" s="2"/>
      <c r="F643" s="2"/>
      <c r="G643" s="2"/>
      <c r="H643" s="2"/>
      <c r="I643" s="2"/>
      <c r="J643" s="5"/>
      <c r="K643" s="2"/>
      <c r="L643" s="6"/>
      <c r="M643" s="2"/>
      <c r="N643" s="5"/>
      <c r="O643" s="2"/>
      <c r="P643" s="2"/>
      <c r="Q643" s="2"/>
      <c r="R643" s="7"/>
      <c r="S643" s="2"/>
      <c r="T643" s="2"/>
      <c r="U643" s="2"/>
      <c r="V643" s="2"/>
      <c r="W643" s="2"/>
      <c r="X643" s="2"/>
      <c r="Y643" s="2"/>
      <c r="Z643" s="2"/>
    </row>
    <row r="644" spans="1:26" ht="73.5" customHeight="1" x14ac:dyDescent="0.3">
      <c r="A644" s="4"/>
      <c r="B644" s="2"/>
      <c r="C644" s="2"/>
      <c r="D644" s="2"/>
      <c r="E644" s="2"/>
      <c r="F644" s="2"/>
      <c r="G644" s="2"/>
      <c r="H644" s="2"/>
      <c r="I644" s="2"/>
      <c r="J644" s="5"/>
      <c r="K644" s="2"/>
      <c r="L644" s="6"/>
      <c r="M644" s="2"/>
      <c r="N644" s="5"/>
      <c r="O644" s="2"/>
      <c r="P644" s="2"/>
      <c r="Q644" s="2"/>
      <c r="R644" s="7"/>
      <c r="S644" s="2"/>
      <c r="T644" s="2"/>
      <c r="U644" s="2"/>
      <c r="V644" s="2"/>
      <c r="W644" s="2"/>
      <c r="X644" s="2"/>
      <c r="Y644" s="2"/>
      <c r="Z644" s="2"/>
    </row>
    <row r="645" spans="1:26" ht="73.5" customHeight="1" x14ac:dyDescent="0.3">
      <c r="A645" s="4"/>
      <c r="B645" s="2"/>
      <c r="C645" s="2"/>
      <c r="D645" s="2"/>
      <c r="E645" s="2"/>
      <c r="F645" s="2"/>
      <c r="G645" s="2"/>
      <c r="H645" s="2"/>
      <c r="I645" s="2"/>
      <c r="J645" s="5"/>
      <c r="K645" s="2"/>
      <c r="L645" s="6"/>
      <c r="M645" s="2"/>
      <c r="N645" s="5"/>
      <c r="O645" s="2"/>
      <c r="P645" s="2"/>
      <c r="Q645" s="2"/>
      <c r="R645" s="7"/>
      <c r="S645" s="2"/>
      <c r="T645" s="2"/>
      <c r="U645" s="2"/>
      <c r="V645" s="2"/>
      <c r="W645" s="2"/>
      <c r="X645" s="2"/>
      <c r="Y645" s="2"/>
      <c r="Z645" s="2"/>
    </row>
    <row r="646" spans="1:26" ht="73.5" customHeight="1" x14ac:dyDescent="0.3">
      <c r="A646" s="4"/>
      <c r="B646" s="2"/>
      <c r="C646" s="2"/>
      <c r="D646" s="2"/>
      <c r="E646" s="2"/>
      <c r="F646" s="2"/>
      <c r="G646" s="2"/>
      <c r="H646" s="2"/>
      <c r="I646" s="2"/>
      <c r="J646" s="5"/>
      <c r="K646" s="2"/>
      <c r="L646" s="6"/>
      <c r="M646" s="2"/>
      <c r="N646" s="5"/>
      <c r="O646" s="2"/>
      <c r="P646" s="2"/>
      <c r="Q646" s="2"/>
      <c r="R646" s="7"/>
      <c r="S646" s="2"/>
      <c r="T646" s="2"/>
      <c r="U646" s="2"/>
      <c r="V646" s="2"/>
      <c r="W646" s="2"/>
      <c r="X646" s="2"/>
      <c r="Y646" s="2"/>
      <c r="Z646" s="2"/>
    </row>
    <row r="647" spans="1:26" ht="73.5" customHeight="1" x14ac:dyDescent="0.3">
      <c r="A647" s="4"/>
      <c r="B647" s="2"/>
      <c r="C647" s="2"/>
      <c r="D647" s="2"/>
      <c r="E647" s="2"/>
      <c r="F647" s="2"/>
      <c r="G647" s="2"/>
      <c r="H647" s="2"/>
      <c r="I647" s="2"/>
      <c r="J647" s="5"/>
      <c r="K647" s="2"/>
      <c r="L647" s="6"/>
      <c r="M647" s="2"/>
      <c r="N647" s="5"/>
      <c r="O647" s="2"/>
      <c r="P647" s="2"/>
      <c r="Q647" s="2"/>
      <c r="R647" s="7"/>
      <c r="S647" s="2"/>
      <c r="T647" s="2"/>
      <c r="U647" s="2"/>
      <c r="V647" s="2"/>
      <c r="W647" s="2"/>
      <c r="X647" s="2"/>
      <c r="Y647" s="2"/>
      <c r="Z647" s="2"/>
    </row>
    <row r="648" spans="1:26" ht="73.5" customHeight="1" x14ac:dyDescent="0.3">
      <c r="A648" s="4"/>
      <c r="B648" s="2"/>
      <c r="C648" s="2"/>
      <c r="D648" s="2"/>
      <c r="E648" s="2"/>
      <c r="F648" s="2"/>
      <c r="G648" s="2"/>
      <c r="H648" s="2"/>
      <c r="I648" s="2"/>
      <c r="J648" s="5"/>
      <c r="K648" s="2"/>
      <c r="L648" s="6"/>
      <c r="M648" s="2"/>
      <c r="N648" s="5"/>
      <c r="O648" s="2"/>
      <c r="P648" s="2"/>
      <c r="Q648" s="2"/>
      <c r="R648" s="7"/>
      <c r="S648" s="2"/>
      <c r="T648" s="2"/>
      <c r="U648" s="2"/>
      <c r="V648" s="2"/>
      <c r="W648" s="2"/>
      <c r="X648" s="2"/>
      <c r="Y648" s="2"/>
      <c r="Z648" s="2"/>
    </row>
    <row r="649" spans="1:26" ht="73.5" customHeight="1" x14ac:dyDescent="0.3">
      <c r="A649" s="4"/>
      <c r="B649" s="2"/>
      <c r="C649" s="2"/>
      <c r="D649" s="2"/>
      <c r="E649" s="2"/>
      <c r="F649" s="2"/>
      <c r="G649" s="2"/>
      <c r="H649" s="2"/>
      <c r="I649" s="2"/>
      <c r="J649" s="5"/>
      <c r="K649" s="2"/>
      <c r="L649" s="6"/>
      <c r="M649" s="2"/>
      <c r="N649" s="5"/>
      <c r="O649" s="2"/>
      <c r="P649" s="2"/>
      <c r="Q649" s="2"/>
      <c r="R649" s="7"/>
      <c r="S649" s="2"/>
      <c r="T649" s="2"/>
      <c r="U649" s="2"/>
      <c r="V649" s="2"/>
      <c r="W649" s="2"/>
      <c r="X649" s="2"/>
      <c r="Y649" s="2"/>
      <c r="Z649" s="2"/>
    </row>
    <row r="650" spans="1:26" ht="73.5" customHeight="1" x14ac:dyDescent="0.3">
      <c r="A650" s="4"/>
      <c r="B650" s="2"/>
      <c r="C650" s="2"/>
      <c r="D650" s="2"/>
      <c r="E650" s="2"/>
      <c r="F650" s="2"/>
      <c r="G650" s="2"/>
      <c r="H650" s="2"/>
      <c r="I650" s="2"/>
      <c r="J650" s="5"/>
      <c r="K650" s="2"/>
      <c r="L650" s="6"/>
      <c r="M650" s="2"/>
      <c r="N650" s="5"/>
      <c r="O650" s="2"/>
      <c r="P650" s="2"/>
      <c r="Q650" s="2"/>
      <c r="R650" s="7"/>
      <c r="S650" s="2"/>
      <c r="T650" s="2"/>
      <c r="U650" s="2"/>
      <c r="V650" s="2"/>
      <c r="W650" s="2"/>
      <c r="X650" s="2"/>
      <c r="Y650" s="2"/>
      <c r="Z650" s="2"/>
    </row>
    <row r="651" spans="1:26" ht="73.5" customHeight="1" x14ac:dyDescent="0.3">
      <c r="A651" s="4"/>
      <c r="B651" s="2"/>
      <c r="C651" s="2"/>
      <c r="D651" s="2"/>
      <c r="E651" s="2"/>
      <c r="F651" s="2"/>
      <c r="G651" s="2"/>
      <c r="H651" s="2"/>
      <c r="I651" s="2"/>
      <c r="J651" s="5"/>
      <c r="K651" s="2"/>
      <c r="L651" s="6"/>
      <c r="M651" s="2"/>
      <c r="N651" s="5"/>
      <c r="O651" s="2"/>
      <c r="P651" s="2"/>
      <c r="Q651" s="2"/>
      <c r="R651" s="7"/>
      <c r="S651" s="2"/>
      <c r="T651" s="2"/>
      <c r="U651" s="2"/>
      <c r="V651" s="2"/>
      <c r="W651" s="2"/>
      <c r="X651" s="2"/>
      <c r="Y651" s="2"/>
      <c r="Z651" s="2"/>
    </row>
    <row r="652" spans="1:26" ht="73.5" customHeight="1" x14ac:dyDescent="0.3">
      <c r="A652" s="4"/>
      <c r="B652" s="2"/>
      <c r="C652" s="2"/>
      <c r="D652" s="2"/>
      <c r="E652" s="2"/>
      <c r="F652" s="2"/>
      <c r="G652" s="2"/>
      <c r="H652" s="2"/>
      <c r="I652" s="2"/>
      <c r="J652" s="5"/>
      <c r="K652" s="2"/>
      <c r="L652" s="6"/>
      <c r="M652" s="2"/>
      <c r="N652" s="5"/>
      <c r="O652" s="2"/>
      <c r="P652" s="2"/>
      <c r="Q652" s="2"/>
      <c r="R652" s="7"/>
      <c r="S652" s="2"/>
      <c r="T652" s="2"/>
      <c r="U652" s="2"/>
      <c r="V652" s="2"/>
      <c r="W652" s="2"/>
      <c r="X652" s="2"/>
      <c r="Y652" s="2"/>
      <c r="Z652" s="2"/>
    </row>
    <row r="653" spans="1:26" ht="73.5" customHeight="1" x14ac:dyDescent="0.3">
      <c r="A653" s="4"/>
      <c r="B653" s="2"/>
      <c r="C653" s="2"/>
      <c r="D653" s="2"/>
      <c r="E653" s="2"/>
      <c r="F653" s="2"/>
      <c r="G653" s="2"/>
      <c r="H653" s="2"/>
      <c r="I653" s="2"/>
      <c r="J653" s="5"/>
      <c r="K653" s="2"/>
      <c r="L653" s="6"/>
      <c r="M653" s="2"/>
      <c r="N653" s="5"/>
      <c r="O653" s="2"/>
      <c r="P653" s="2"/>
      <c r="Q653" s="2"/>
      <c r="R653" s="7"/>
      <c r="S653" s="2"/>
      <c r="T653" s="2"/>
      <c r="U653" s="2"/>
      <c r="V653" s="2"/>
      <c r="W653" s="2"/>
      <c r="X653" s="2"/>
      <c r="Y653" s="2"/>
      <c r="Z653" s="2"/>
    </row>
    <row r="654" spans="1:26" ht="73.5" customHeight="1" x14ac:dyDescent="0.3">
      <c r="A654" s="4"/>
      <c r="B654" s="2"/>
      <c r="C654" s="2"/>
      <c r="D654" s="2"/>
      <c r="E654" s="2"/>
      <c r="F654" s="2"/>
      <c r="G654" s="2"/>
      <c r="H654" s="2"/>
      <c r="I654" s="2"/>
      <c r="J654" s="5"/>
      <c r="K654" s="2"/>
      <c r="L654" s="6"/>
      <c r="M654" s="2"/>
      <c r="N654" s="5"/>
      <c r="O654" s="2"/>
      <c r="P654" s="2"/>
      <c r="Q654" s="2"/>
      <c r="R654" s="7"/>
      <c r="S654" s="2"/>
      <c r="T654" s="2"/>
      <c r="U654" s="2"/>
      <c r="V654" s="2"/>
      <c r="W654" s="2"/>
      <c r="X654" s="2"/>
      <c r="Y654" s="2"/>
      <c r="Z654" s="2"/>
    </row>
    <row r="655" spans="1:26" ht="73.5" customHeight="1" x14ac:dyDescent="0.3">
      <c r="A655" s="4"/>
      <c r="B655" s="2"/>
      <c r="C655" s="2"/>
      <c r="D655" s="2"/>
      <c r="E655" s="2"/>
      <c r="F655" s="2"/>
      <c r="G655" s="2"/>
      <c r="H655" s="2"/>
      <c r="I655" s="2"/>
      <c r="J655" s="5"/>
      <c r="K655" s="2"/>
      <c r="L655" s="6"/>
      <c r="M655" s="2"/>
      <c r="N655" s="5"/>
      <c r="O655" s="2"/>
      <c r="P655" s="2"/>
      <c r="Q655" s="2"/>
      <c r="R655" s="7"/>
      <c r="S655" s="2"/>
      <c r="T655" s="2"/>
      <c r="U655" s="2"/>
      <c r="V655" s="2"/>
      <c r="W655" s="2"/>
      <c r="X655" s="2"/>
      <c r="Y655" s="2"/>
      <c r="Z655" s="2"/>
    </row>
    <row r="656" spans="1:26" ht="73.5" customHeight="1" x14ac:dyDescent="0.3">
      <c r="A656" s="4"/>
      <c r="B656" s="2"/>
      <c r="C656" s="2"/>
      <c r="D656" s="2"/>
      <c r="E656" s="2"/>
      <c r="F656" s="2"/>
      <c r="G656" s="2"/>
      <c r="H656" s="2"/>
      <c r="I656" s="2"/>
      <c r="J656" s="5"/>
      <c r="K656" s="2"/>
      <c r="L656" s="6"/>
      <c r="M656" s="2"/>
      <c r="N656" s="5"/>
      <c r="O656" s="2"/>
      <c r="P656" s="2"/>
      <c r="Q656" s="2"/>
      <c r="R656" s="7"/>
      <c r="S656" s="2"/>
      <c r="T656" s="2"/>
      <c r="U656" s="2"/>
      <c r="V656" s="2"/>
      <c r="W656" s="2"/>
      <c r="X656" s="2"/>
      <c r="Y656" s="2"/>
      <c r="Z656" s="2"/>
    </row>
    <row r="657" spans="1:26" ht="73.5" customHeight="1" x14ac:dyDescent="0.3">
      <c r="A657" s="4"/>
      <c r="B657" s="2"/>
      <c r="C657" s="2"/>
      <c r="D657" s="2"/>
      <c r="E657" s="2"/>
      <c r="F657" s="2"/>
      <c r="G657" s="2"/>
      <c r="H657" s="2"/>
      <c r="I657" s="2"/>
      <c r="J657" s="5"/>
      <c r="K657" s="2"/>
      <c r="L657" s="6"/>
      <c r="M657" s="2"/>
      <c r="N657" s="5"/>
      <c r="O657" s="2"/>
      <c r="P657" s="2"/>
      <c r="Q657" s="2"/>
      <c r="R657" s="7"/>
      <c r="S657" s="2"/>
      <c r="T657" s="2"/>
      <c r="U657" s="2"/>
      <c r="V657" s="2"/>
      <c r="W657" s="2"/>
      <c r="X657" s="2"/>
      <c r="Y657" s="2"/>
      <c r="Z657" s="2"/>
    </row>
    <row r="658" spans="1:26" ht="73.5" customHeight="1" x14ac:dyDescent="0.3">
      <c r="A658" s="4"/>
      <c r="B658" s="2"/>
      <c r="C658" s="2"/>
      <c r="D658" s="2"/>
      <c r="E658" s="2"/>
      <c r="F658" s="2"/>
      <c r="G658" s="2"/>
      <c r="H658" s="2"/>
      <c r="I658" s="2"/>
      <c r="J658" s="5"/>
      <c r="K658" s="2"/>
      <c r="L658" s="6"/>
      <c r="M658" s="2"/>
      <c r="N658" s="5"/>
      <c r="O658" s="2"/>
      <c r="P658" s="2"/>
      <c r="Q658" s="2"/>
      <c r="R658" s="7"/>
      <c r="S658" s="2"/>
      <c r="T658" s="2"/>
      <c r="U658" s="2"/>
      <c r="V658" s="2"/>
      <c r="W658" s="2"/>
      <c r="X658" s="2"/>
      <c r="Y658" s="2"/>
      <c r="Z658" s="2"/>
    </row>
    <row r="659" spans="1:26" ht="73.5" customHeight="1" x14ac:dyDescent="0.3">
      <c r="A659" s="4"/>
      <c r="B659" s="2"/>
      <c r="C659" s="2"/>
      <c r="D659" s="2"/>
      <c r="E659" s="2"/>
      <c r="F659" s="2"/>
      <c r="G659" s="2"/>
      <c r="H659" s="2"/>
      <c r="I659" s="2"/>
      <c r="J659" s="5"/>
      <c r="K659" s="2"/>
      <c r="L659" s="6"/>
      <c r="M659" s="2"/>
      <c r="N659" s="5"/>
      <c r="O659" s="2"/>
      <c r="P659" s="2"/>
      <c r="Q659" s="2"/>
      <c r="R659" s="7"/>
      <c r="S659" s="2"/>
      <c r="T659" s="2"/>
      <c r="U659" s="2"/>
      <c r="V659" s="2"/>
      <c r="W659" s="2"/>
      <c r="X659" s="2"/>
      <c r="Y659" s="2"/>
      <c r="Z659" s="2"/>
    </row>
    <row r="660" spans="1:26" ht="73.5" customHeight="1" x14ac:dyDescent="0.3">
      <c r="A660" s="4"/>
      <c r="B660" s="2"/>
      <c r="C660" s="2"/>
      <c r="D660" s="2"/>
      <c r="E660" s="2"/>
      <c r="F660" s="2"/>
      <c r="G660" s="2"/>
      <c r="H660" s="2"/>
      <c r="I660" s="2"/>
      <c r="J660" s="5"/>
      <c r="K660" s="2"/>
      <c r="L660" s="6"/>
      <c r="M660" s="2"/>
      <c r="N660" s="5"/>
      <c r="O660" s="2"/>
      <c r="P660" s="2"/>
      <c r="Q660" s="2"/>
      <c r="R660" s="7"/>
      <c r="S660" s="2"/>
      <c r="T660" s="2"/>
      <c r="U660" s="2"/>
      <c r="V660" s="2"/>
      <c r="W660" s="2"/>
      <c r="X660" s="2"/>
      <c r="Y660" s="2"/>
      <c r="Z660" s="2"/>
    </row>
    <row r="661" spans="1:26" ht="73.5" customHeight="1" x14ac:dyDescent="0.3">
      <c r="A661" s="4"/>
      <c r="B661" s="2"/>
      <c r="C661" s="2"/>
      <c r="D661" s="2"/>
      <c r="E661" s="2"/>
      <c r="F661" s="2"/>
      <c r="G661" s="2"/>
      <c r="H661" s="2"/>
      <c r="I661" s="2"/>
      <c r="J661" s="5"/>
      <c r="K661" s="2"/>
      <c r="L661" s="6"/>
      <c r="M661" s="2"/>
      <c r="N661" s="5"/>
      <c r="O661" s="2"/>
      <c r="P661" s="2"/>
      <c r="Q661" s="2"/>
      <c r="R661" s="7"/>
      <c r="S661" s="2"/>
      <c r="T661" s="2"/>
      <c r="U661" s="2"/>
      <c r="V661" s="2"/>
      <c r="W661" s="2"/>
      <c r="X661" s="2"/>
      <c r="Y661" s="2"/>
      <c r="Z661" s="2"/>
    </row>
    <row r="662" spans="1:26" ht="73.5" customHeight="1" x14ac:dyDescent="0.3">
      <c r="A662" s="4"/>
      <c r="B662" s="2"/>
      <c r="C662" s="2"/>
      <c r="D662" s="2"/>
      <c r="E662" s="2"/>
      <c r="F662" s="2"/>
      <c r="G662" s="2"/>
      <c r="H662" s="2"/>
      <c r="I662" s="2"/>
      <c r="J662" s="5"/>
      <c r="K662" s="2"/>
      <c r="L662" s="6"/>
      <c r="M662" s="2"/>
      <c r="N662" s="5"/>
      <c r="O662" s="2"/>
      <c r="P662" s="2"/>
      <c r="Q662" s="2"/>
      <c r="R662" s="7"/>
      <c r="S662" s="2"/>
      <c r="T662" s="2"/>
      <c r="U662" s="2"/>
      <c r="V662" s="2"/>
      <c r="W662" s="2"/>
      <c r="X662" s="2"/>
      <c r="Y662" s="2"/>
      <c r="Z662" s="2"/>
    </row>
    <row r="663" spans="1:26" ht="73.5" customHeight="1" x14ac:dyDescent="0.3">
      <c r="A663" s="4"/>
      <c r="B663" s="2"/>
      <c r="C663" s="2"/>
      <c r="D663" s="2"/>
      <c r="E663" s="2"/>
      <c r="F663" s="2"/>
      <c r="G663" s="2"/>
      <c r="H663" s="2"/>
      <c r="I663" s="2"/>
      <c r="J663" s="5"/>
      <c r="K663" s="2"/>
      <c r="L663" s="6"/>
      <c r="M663" s="2"/>
      <c r="N663" s="5"/>
      <c r="O663" s="2"/>
      <c r="P663" s="2"/>
      <c r="Q663" s="2"/>
      <c r="R663" s="7"/>
      <c r="S663" s="2"/>
      <c r="T663" s="2"/>
      <c r="U663" s="2"/>
      <c r="V663" s="2"/>
      <c r="W663" s="2"/>
      <c r="X663" s="2"/>
      <c r="Y663" s="2"/>
      <c r="Z663" s="2"/>
    </row>
    <row r="664" spans="1:26" ht="73.5" customHeight="1" x14ac:dyDescent="0.3">
      <c r="A664" s="4"/>
      <c r="B664" s="2"/>
      <c r="C664" s="2"/>
      <c r="D664" s="2"/>
      <c r="E664" s="2"/>
      <c r="F664" s="2"/>
      <c r="G664" s="2"/>
      <c r="H664" s="2"/>
      <c r="I664" s="2"/>
      <c r="J664" s="5"/>
      <c r="K664" s="2"/>
      <c r="L664" s="6"/>
      <c r="M664" s="2"/>
      <c r="N664" s="5"/>
      <c r="O664" s="2"/>
      <c r="P664" s="2"/>
      <c r="Q664" s="2"/>
      <c r="R664" s="7"/>
      <c r="S664" s="2"/>
      <c r="T664" s="2"/>
      <c r="U664" s="2"/>
      <c r="V664" s="2"/>
      <c r="W664" s="2"/>
      <c r="X664" s="2"/>
      <c r="Y664" s="2"/>
      <c r="Z664" s="2"/>
    </row>
    <row r="665" spans="1:26" ht="73.5" customHeight="1" x14ac:dyDescent="0.3">
      <c r="A665" s="4"/>
      <c r="B665" s="2"/>
      <c r="C665" s="2"/>
      <c r="D665" s="2"/>
      <c r="E665" s="2"/>
      <c r="F665" s="2"/>
      <c r="G665" s="2"/>
      <c r="H665" s="2"/>
      <c r="I665" s="2"/>
      <c r="J665" s="5"/>
      <c r="K665" s="2"/>
      <c r="L665" s="6"/>
      <c r="M665" s="2"/>
      <c r="N665" s="5"/>
      <c r="O665" s="2"/>
      <c r="P665" s="2"/>
      <c r="Q665" s="2"/>
      <c r="R665" s="7"/>
      <c r="S665" s="2"/>
      <c r="T665" s="2"/>
      <c r="U665" s="2"/>
      <c r="V665" s="2"/>
      <c r="W665" s="2"/>
      <c r="X665" s="2"/>
      <c r="Y665" s="2"/>
      <c r="Z665" s="2"/>
    </row>
    <row r="666" spans="1:26" ht="73.5" customHeight="1" x14ac:dyDescent="0.3">
      <c r="A666" s="4"/>
      <c r="B666" s="2"/>
      <c r="C666" s="2"/>
      <c r="D666" s="2"/>
      <c r="E666" s="2"/>
      <c r="F666" s="2"/>
      <c r="G666" s="2"/>
      <c r="H666" s="2"/>
      <c r="I666" s="2"/>
      <c r="J666" s="5"/>
      <c r="K666" s="2"/>
      <c r="L666" s="6"/>
      <c r="M666" s="2"/>
      <c r="N666" s="5"/>
      <c r="O666" s="2"/>
      <c r="P666" s="2"/>
      <c r="Q666" s="2"/>
      <c r="R666" s="7"/>
      <c r="S666" s="2"/>
      <c r="T666" s="2"/>
      <c r="U666" s="2"/>
      <c r="V666" s="2"/>
      <c r="W666" s="2"/>
      <c r="X666" s="2"/>
      <c r="Y666" s="2"/>
      <c r="Z666" s="2"/>
    </row>
    <row r="667" spans="1:26" ht="73.5" customHeight="1" x14ac:dyDescent="0.3">
      <c r="A667" s="4"/>
      <c r="B667" s="2"/>
      <c r="C667" s="2"/>
      <c r="D667" s="2"/>
      <c r="E667" s="2"/>
      <c r="F667" s="2"/>
      <c r="G667" s="2"/>
      <c r="H667" s="2"/>
      <c r="I667" s="2"/>
      <c r="J667" s="5"/>
      <c r="K667" s="2"/>
      <c r="L667" s="6"/>
      <c r="M667" s="2"/>
      <c r="N667" s="5"/>
      <c r="O667" s="2"/>
      <c r="P667" s="2"/>
      <c r="Q667" s="2"/>
      <c r="R667" s="7"/>
      <c r="S667" s="2"/>
      <c r="T667" s="2"/>
      <c r="U667" s="2"/>
      <c r="V667" s="2"/>
      <c r="W667" s="2"/>
      <c r="X667" s="2"/>
      <c r="Y667" s="2"/>
      <c r="Z667" s="2"/>
    </row>
    <row r="668" spans="1:26" ht="73.5" customHeight="1" x14ac:dyDescent="0.3">
      <c r="A668" s="4"/>
      <c r="B668" s="2"/>
      <c r="C668" s="2"/>
      <c r="D668" s="2"/>
      <c r="E668" s="2"/>
      <c r="F668" s="2"/>
      <c r="G668" s="2"/>
      <c r="H668" s="2"/>
      <c r="I668" s="2"/>
      <c r="J668" s="5"/>
      <c r="K668" s="2"/>
      <c r="L668" s="6"/>
      <c r="M668" s="2"/>
      <c r="N668" s="5"/>
      <c r="O668" s="2"/>
      <c r="P668" s="2"/>
      <c r="Q668" s="2"/>
      <c r="R668" s="7"/>
      <c r="S668" s="2"/>
      <c r="T668" s="2"/>
      <c r="U668" s="2"/>
      <c r="V668" s="2"/>
      <c r="W668" s="2"/>
      <c r="X668" s="2"/>
      <c r="Y668" s="2"/>
      <c r="Z668" s="2"/>
    </row>
    <row r="669" spans="1:26" ht="73.5" customHeight="1" x14ac:dyDescent="0.3">
      <c r="A669" s="4"/>
      <c r="B669" s="2"/>
      <c r="C669" s="2"/>
      <c r="D669" s="2"/>
      <c r="E669" s="2"/>
      <c r="F669" s="2"/>
      <c r="G669" s="2"/>
      <c r="H669" s="2"/>
      <c r="I669" s="2"/>
      <c r="J669" s="5"/>
      <c r="K669" s="2"/>
      <c r="L669" s="6"/>
      <c r="M669" s="2"/>
      <c r="N669" s="5"/>
      <c r="O669" s="2"/>
      <c r="P669" s="2"/>
      <c r="Q669" s="2"/>
      <c r="R669" s="7"/>
      <c r="S669" s="2"/>
      <c r="T669" s="2"/>
      <c r="U669" s="2"/>
      <c r="V669" s="2"/>
      <c r="W669" s="2"/>
      <c r="X669" s="2"/>
      <c r="Y669" s="2"/>
      <c r="Z669" s="2"/>
    </row>
    <row r="670" spans="1:26" ht="73.5" customHeight="1" x14ac:dyDescent="0.3">
      <c r="A670" s="4"/>
      <c r="B670" s="2"/>
      <c r="C670" s="2"/>
      <c r="D670" s="2"/>
      <c r="E670" s="2"/>
      <c r="F670" s="2"/>
      <c r="G670" s="2"/>
      <c r="H670" s="2"/>
      <c r="I670" s="2"/>
      <c r="J670" s="5"/>
      <c r="K670" s="2"/>
      <c r="L670" s="6"/>
      <c r="M670" s="2"/>
      <c r="N670" s="5"/>
      <c r="O670" s="2"/>
      <c r="P670" s="2"/>
      <c r="Q670" s="2"/>
      <c r="R670" s="7"/>
      <c r="S670" s="2"/>
      <c r="T670" s="2"/>
      <c r="U670" s="2"/>
      <c r="V670" s="2"/>
      <c r="W670" s="2"/>
      <c r="X670" s="2"/>
      <c r="Y670" s="2"/>
      <c r="Z670" s="2"/>
    </row>
    <row r="671" spans="1:26" ht="73.5" customHeight="1" x14ac:dyDescent="0.3">
      <c r="A671" s="4"/>
      <c r="B671" s="2"/>
      <c r="C671" s="2"/>
      <c r="D671" s="2"/>
      <c r="E671" s="2"/>
      <c r="F671" s="2"/>
      <c r="G671" s="2"/>
      <c r="H671" s="2"/>
      <c r="I671" s="2"/>
      <c r="J671" s="5"/>
      <c r="K671" s="2"/>
      <c r="L671" s="6"/>
      <c r="M671" s="2"/>
      <c r="N671" s="5"/>
      <c r="O671" s="2"/>
      <c r="P671" s="2"/>
      <c r="Q671" s="2"/>
      <c r="R671" s="7"/>
      <c r="S671" s="2"/>
      <c r="T671" s="2"/>
      <c r="U671" s="2"/>
      <c r="V671" s="2"/>
      <c r="W671" s="2"/>
      <c r="X671" s="2"/>
      <c r="Y671" s="2"/>
      <c r="Z671" s="2"/>
    </row>
    <row r="672" spans="1:26" ht="73.5" customHeight="1" x14ac:dyDescent="0.3">
      <c r="A672" s="4"/>
      <c r="B672" s="2"/>
      <c r="C672" s="2"/>
      <c r="D672" s="2"/>
      <c r="E672" s="2"/>
      <c r="F672" s="2"/>
      <c r="G672" s="2"/>
      <c r="H672" s="2"/>
      <c r="I672" s="2"/>
      <c r="J672" s="5"/>
      <c r="K672" s="2"/>
      <c r="L672" s="6"/>
      <c r="M672" s="2"/>
      <c r="N672" s="5"/>
      <c r="O672" s="2"/>
      <c r="P672" s="2"/>
      <c r="Q672" s="2"/>
      <c r="R672" s="7"/>
      <c r="S672" s="2"/>
      <c r="T672" s="2"/>
      <c r="U672" s="2"/>
      <c r="V672" s="2"/>
      <c r="W672" s="2"/>
      <c r="X672" s="2"/>
      <c r="Y672" s="2"/>
      <c r="Z672" s="2"/>
    </row>
    <row r="673" spans="1:26" ht="73.5" customHeight="1" x14ac:dyDescent="0.3">
      <c r="A673" s="4"/>
      <c r="B673" s="2"/>
      <c r="C673" s="2"/>
      <c r="D673" s="2"/>
      <c r="E673" s="2"/>
      <c r="F673" s="2"/>
      <c r="G673" s="2"/>
      <c r="H673" s="2"/>
      <c r="I673" s="2"/>
      <c r="J673" s="5"/>
      <c r="K673" s="2"/>
      <c r="L673" s="6"/>
      <c r="M673" s="2"/>
      <c r="N673" s="5"/>
      <c r="O673" s="2"/>
      <c r="P673" s="2"/>
      <c r="Q673" s="2"/>
      <c r="R673" s="7"/>
      <c r="S673" s="2"/>
      <c r="T673" s="2"/>
      <c r="U673" s="2"/>
      <c r="V673" s="2"/>
      <c r="W673" s="2"/>
      <c r="X673" s="2"/>
      <c r="Y673" s="2"/>
      <c r="Z673" s="2"/>
    </row>
    <row r="674" spans="1:26" ht="73.5" customHeight="1" x14ac:dyDescent="0.3">
      <c r="A674" s="4"/>
      <c r="B674" s="2"/>
      <c r="C674" s="2"/>
      <c r="D674" s="2"/>
      <c r="E674" s="2"/>
      <c r="F674" s="2"/>
      <c r="G674" s="2"/>
      <c r="H674" s="2"/>
      <c r="I674" s="2"/>
      <c r="J674" s="5"/>
      <c r="K674" s="2"/>
      <c r="L674" s="6"/>
      <c r="M674" s="2"/>
      <c r="N674" s="5"/>
      <c r="O674" s="2"/>
      <c r="P674" s="2"/>
      <c r="Q674" s="2"/>
      <c r="R674" s="7"/>
      <c r="S674" s="2"/>
      <c r="T674" s="2"/>
      <c r="U674" s="2"/>
      <c r="V674" s="2"/>
      <c r="W674" s="2"/>
      <c r="X674" s="2"/>
      <c r="Y674" s="2"/>
      <c r="Z674" s="2"/>
    </row>
    <row r="675" spans="1:26" ht="73.5" customHeight="1" x14ac:dyDescent="0.3">
      <c r="A675" s="4"/>
      <c r="B675" s="2"/>
      <c r="C675" s="2"/>
      <c r="D675" s="2"/>
      <c r="E675" s="2"/>
      <c r="F675" s="2"/>
      <c r="G675" s="2"/>
      <c r="H675" s="2"/>
      <c r="I675" s="2"/>
      <c r="J675" s="5"/>
      <c r="K675" s="2"/>
      <c r="L675" s="6"/>
      <c r="M675" s="2"/>
      <c r="N675" s="5"/>
      <c r="O675" s="2"/>
      <c r="P675" s="2"/>
      <c r="Q675" s="2"/>
      <c r="R675" s="7"/>
      <c r="S675" s="2"/>
      <c r="T675" s="2"/>
      <c r="U675" s="2"/>
      <c r="V675" s="2"/>
      <c r="W675" s="2"/>
      <c r="X675" s="2"/>
      <c r="Y675" s="2"/>
      <c r="Z675" s="2"/>
    </row>
    <row r="676" spans="1:26" ht="73.5" customHeight="1" x14ac:dyDescent="0.3">
      <c r="A676" s="4"/>
      <c r="B676" s="2"/>
      <c r="C676" s="2"/>
      <c r="D676" s="2"/>
      <c r="E676" s="2"/>
      <c r="F676" s="2"/>
      <c r="G676" s="2"/>
      <c r="H676" s="2"/>
      <c r="I676" s="2"/>
      <c r="J676" s="5"/>
      <c r="K676" s="2"/>
      <c r="L676" s="6"/>
      <c r="M676" s="2"/>
      <c r="N676" s="5"/>
      <c r="O676" s="2"/>
      <c r="P676" s="2"/>
      <c r="Q676" s="2"/>
      <c r="R676" s="7"/>
      <c r="S676" s="2"/>
      <c r="T676" s="2"/>
      <c r="U676" s="2"/>
      <c r="V676" s="2"/>
      <c r="W676" s="2"/>
      <c r="X676" s="2"/>
      <c r="Y676" s="2"/>
      <c r="Z676" s="2"/>
    </row>
    <row r="677" spans="1:26" ht="73.5" customHeight="1" x14ac:dyDescent="0.3">
      <c r="A677" s="4"/>
      <c r="B677" s="2"/>
      <c r="C677" s="2"/>
      <c r="D677" s="2"/>
      <c r="E677" s="2"/>
      <c r="F677" s="2"/>
      <c r="G677" s="2"/>
      <c r="H677" s="2"/>
      <c r="I677" s="2"/>
      <c r="J677" s="5"/>
      <c r="K677" s="2"/>
      <c r="L677" s="6"/>
      <c r="M677" s="2"/>
      <c r="N677" s="5"/>
      <c r="O677" s="2"/>
      <c r="P677" s="2"/>
      <c r="Q677" s="2"/>
      <c r="R677" s="7"/>
      <c r="S677" s="2"/>
      <c r="T677" s="2"/>
      <c r="U677" s="2"/>
      <c r="V677" s="2"/>
      <c r="W677" s="2"/>
      <c r="X677" s="2"/>
      <c r="Y677" s="2"/>
      <c r="Z677" s="2"/>
    </row>
    <row r="678" spans="1:26" ht="73.5" customHeight="1" x14ac:dyDescent="0.3">
      <c r="A678" s="4"/>
      <c r="B678" s="2"/>
      <c r="C678" s="2"/>
      <c r="D678" s="2"/>
      <c r="E678" s="2"/>
      <c r="F678" s="2"/>
      <c r="G678" s="2"/>
      <c r="H678" s="2"/>
      <c r="I678" s="2"/>
      <c r="J678" s="5"/>
      <c r="K678" s="2"/>
      <c r="L678" s="6"/>
      <c r="M678" s="2"/>
      <c r="N678" s="5"/>
      <c r="O678" s="2"/>
      <c r="P678" s="2"/>
      <c r="Q678" s="2"/>
      <c r="R678" s="7"/>
      <c r="S678" s="2"/>
      <c r="T678" s="2"/>
      <c r="U678" s="2"/>
      <c r="V678" s="2"/>
      <c r="W678" s="2"/>
      <c r="X678" s="2"/>
      <c r="Y678" s="2"/>
      <c r="Z678" s="2"/>
    </row>
    <row r="679" spans="1:26" ht="73.5" customHeight="1" x14ac:dyDescent="0.3">
      <c r="A679" s="4"/>
      <c r="B679" s="2"/>
      <c r="C679" s="2"/>
      <c r="D679" s="2"/>
      <c r="E679" s="2"/>
      <c r="F679" s="2"/>
      <c r="G679" s="2"/>
      <c r="H679" s="2"/>
      <c r="I679" s="2"/>
      <c r="J679" s="5"/>
      <c r="K679" s="2"/>
      <c r="L679" s="6"/>
      <c r="M679" s="2"/>
      <c r="N679" s="5"/>
      <c r="O679" s="2"/>
      <c r="P679" s="2"/>
      <c r="Q679" s="2"/>
      <c r="R679" s="7"/>
      <c r="S679" s="2"/>
      <c r="T679" s="2"/>
      <c r="U679" s="2"/>
      <c r="V679" s="2"/>
      <c r="W679" s="2"/>
      <c r="X679" s="2"/>
      <c r="Y679" s="2"/>
      <c r="Z679" s="2"/>
    </row>
    <row r="680" spans="1:26" ht="73.5" customHeight="1" x14ac:dyDescent="0.3">
      <c r="A680" s="4"/>
      <c r="B680" s="2"/>
      <c r="C680" s="2"/>
      <c r="D680" s="2"/>
      <c r="E680" s="2"/>
      <c r="F680" s="2"/>
      <c r="G680" s="2"/>
      <c r="H680" s="2"/>
      <c r="I680" s="2"/>
      <c r="J680" s="5"/>
      <c r="K680" s="2"/>
      <c r="L680" s="6"/>
      <c r="M680" s="2"/>
      <c r="N680" s="5"/>
      <c r="O680" s="2"/>
      <c r="P680" s="2"/>
      <c r="Q680" s="2"/>
      <c r="R680" s="7"/>
      <c r="S680" s="2"/>
      <c r="T680" s="2"/>
      <c r="U680" s="2"/>
      <c r="V680" s="2"/>
      <c r="W680" s="2"/>
      <c r="X680" s="2"/>
      <c r="Y680" s="2"/>
      <c r="Z680" s="2"/>
    </row>
    <row r="681" spans="1:26" ht="73.5" customHeight="1" x14ac:dyDescent="0.3">
      <c r="A681" s="4"/>
      <c r="B681" s="2"/>
      <c r="C681" s="2"/>
      <c r="D681" s="2"/>
      <c r="E681" s="2"/>
      <c r="F681" s="2"/>
      <c r="G681" s="2"/>
      <c r="H681" s="2"/>
      <c r="I681" s="2"/>
      <c r="J681" s="5"/>
      <c r="K681" s="2"/>
      <c r="L681" s="6"/>
      <c r="M681" s="2"/>
      <c r="N681" s="5"/>
      <c r="O681" s="2"/>
      <c r="P681" s="2"/>
      <c r="Q681" s="2"/>
      <c r="R681" s="7"/>
      <c r="S681" s="2"/>
      <c r="T681" s="2"/>
      <c r="U681" s="2"/>
      <c r="V681" s="2"/>
      <c r="W681" s="2"/>
      <c r="X681" s="2"/>
      <c r="Y681" s="2"/>
      <c r="Z681" s="2"/>
    </row>
    <row r="682" spans="1:26" ht="73.5" customHeight="1" x14ac:dyDescent="0.3">
      <c r="A682" s="4"/>
      <c r="B682" s="2"/>
      <c r="C682" s="2"/>
      <c r="D682" s="2"/>
      <c r="E682" s="2"/>
      <c r="F682" s="2"/>
      <c r="G682" s="2"/>
      <c r="H682" s="2"/>
      <c r="I682" s="2"/>
      <c r="J682" s="5"/>
      <c r="K682" s="2"/>
      <c r="L682" s="6"/>
      <c r="M682" s="2"/>
      <c r="N682" s="5"/>
      <c r="O682" s="2"/>
      <c r="P682" s="2"/>
      <c r="Q682" s="2"/>
      <c r="R682" s="7"/>
      <c r="S682" s="2"/>
      <c r="T682" s="2"/>
      <c r="U682" s="2"/>
      <c r="V682" s="2"/>
      <c r="W682" s="2"/>
      <c r="X682" s="2"/>
      <c r="Y682" s="2"/>
      <c r="Z682" s="2"/>
    </row>
    <row r="683" spans="1:26" ht="73.5" customHeight="1" x14ac:dyDescent="0.3">
      <c r="A683" s="4"/>
      <c r="B683" s="2"/>
      <c r="C683" s="2"/>
      <c r="D683" s="2"/>
      <c r="E683" s="2"/>
      <c r="F683" s="2"/>
      <c r="G683" s="2"/>
      <c r="H683" s="2"/>
      <c r="I683" s="2"/>
      <c r="J683" s="5"/>
      <c r="K683" s="2"/>
      <c r="L683" s="6"/>
      <c r="M683" s="2"/>
      <c r="N683" s="5"/>
      <c r="O683" s="2"/>
      <c r="P683" s="2"/>
      <c r="Q683" s="2"/>
      <c r="R683" s="7"/>
      <c r="S683" s="2"/>
      <c r="T683" s="2"/>
      <c r="U683" s="2"/>
      <c r="V683" s="2"/>
      <c r="W683" s="2"/>
      <c r="X683" s="2"/>
      <c r="Y683" s="2"/>
      <c r="Z683" s="2"/>
    </row>
    <row r="684" spans="1:26" ht="73.5" customHeight="1" x14ac:dyDescent="0.3">
      <c r="A684" s="4"/>
      <c r="B684" s="2"/>
      <c r="C684" s="2"/>
      <c r="D684" s="2"/>
      <c r="E684" s="2"/>
      <c r="F684" s="2"/>
      <c r="G684" s="2"/>
      <c r="H684" s="2"/>
      <c r="I684" s="2"/>
      <c r="J684" s="5"/>
      <c r="K684" s="2"/>
      <c r="L684" s="6"/>
      <c r="M684" s="2"/>
      <c r="N684" s="5"/>
      <c r="O684" s="2"/>
      <c r="P684" s="2"/>
      <c r="Q684" s="2"/>
      <c r="R684" s="7"/>
      <c r="S684" s="2"/>
      <c r="T684" s="2"/>
      <c r="U684" s="2"/>
      <c r="V684" s="2"/>
      <c r="W684" s="2"/>
      <c r="X684" s="2"/>
      <c r="Y684" s="2"/>
      <c r="Z684" s="2"/>
    </row>
    <row r="685" spans="1:26" ht="73.5" customHeight="1" x14ac:dyDescent="0.3">
      <c r="A685" s="4"/>
      <c r="B685" s="2"/>
      <c r="C685" s="2"/>
      <c r="D685" s="2"/>
      <c r="E685" s="2"/>
      <c r="F685" s="2"/>
      <c r="G685" s="2"/>
      <c r="H685" s="2"/>
      <c r="I685" s="2"/>
      <c r="J685" s="5"/>
      <c r="K685" s="2"/>
      <c r="L685" s="6"/>
      <c r="M685" s="2"/>
      <c r="N685" s="5"/>
      <c r="O685" s="2"/>
      <c r="P685" s="2"/>
      <c r="Q685" s="2"/>
      <c r="R685" s="7"/>
      <c r="S685" s="2"/>
      <c r="T685" s="2"/>
      <c r="U685" s="2"/>
      <c r="V685" s="2"/>
      <c r="W685" s="2"/>
      <c r="X685" s="2"/>
      <c r="Y685" s="2"/>
      <c r="Z685" s="2"/>
    </row>
    <row r="686" spans="1:26" ht="73.5" customHeight="1" x14ac:dyDescent="0.3">
      <c r="A686" s="4"/>
      <c r="B686" s="2"/>
      <c r="C686" s="2"/>
      <c r="D686" s="2"/>
      <c r="E686" s="2"/>
      <c r="F686" s="2"/>
      <c r="G686" s="2"/>
      <c r="H686" s="2"/>
      <c r="I686" s="2"/>
      <c r="J686" s="5"/>
      <c r="K686" s="2"/>
      <c r="L686" s="6"/>
      <c r="M686" s="2"/>
      <c r="N686" s="5"/>
      <c r="O686" s="2"/>
      <c r="P686" s="2"/>
      <c r="Q686" s="2"/>
      <c r="R686" s="7"/>
      <c r="S686" s="2"/>
      <c r="T686" s="2"/>
      <c r="U686" s="2"/>
      <c r="V686" s="2"/>
      <c r="W686" s="2"/>
      <c r="X686" s="2"/>
      <c r="Y686" s="2"/>
      <c r="Z686" s="2"/>
    </row>
    <row r="687" spans="1:26" ht="73.5" customHeight="1" x14ac:dyDescent="0.3">
      <c r="A687" s="4"/>
      <c r="B687" s="2"/>
      <c r="C687" s="2"/>
      <c r="D687" s="2"/>
      <c r="E687" s="2"/>
      <c r="F687" s="2"/>
      <c r="G687" s="2"/>
      <c r="H687" s="2"/>
      <c r="I687" s="2"/>
      <c r="J687" s="5"/>
      <c r="K687" s="2"/>
      <c r="L687" s="6"/>
      <c r="M687" s="2"/>
      <c r="N687" s="5"/>
      <c r="O687" s="2"/>
      <c r="P687" s="2"/>
      <c r="Q687" s="2"/>
      <c r="R687" s="7"/>
      <c r="S687" s="2"/>
      <c r="T687" s="2"/>
      <c r="U687" s="2"/>
      <c r="V687" s="2"/>
      <c r="W687" s="2"/>
      <c r="X687" s="2"/>
      <c r="Y687" s="2"/>
      <c r="Z687" s="2"/>
    </row>
    <row r="688" spans="1:26" ht="73.5" customHeight="1" x14ac:dyDescent="0.3">
      <c r="A688" s="4"/>
      <c r="B688" s="2"/>
      <c r="C688" s="2"/>
      <c r="D688" s="2"/>
      <c r="E688" s="2"/>
      <c r="F688" s="2"/>
      <c r="G688" s="2"/>
      <c r="H688" s="2"/>
      <c r="I688" s="2"/>
      <c r="J688" s="5"/>
      <c r="K688" s="2"/>
      <c r="L688" s="6"/>
      <c r="M688" s="2"/>
      <c r="N688" s="5"/>
      <c r="O688" s="2"/>
      <c r="P688" s="2"/>
      <c r="Q688" s="2"/>
      <c r="R688" s="7"/>
      <c r="S688" s="2"/>
      <c r="T688" s="2"/>
      <c r="U688" s="2"/>
      <c r="V688" s="2"/>
      <c r="W688" s="2"/>
      <c r="X688" s="2"/>
      <c r="Y688" s="2"/>
      <c r="Z688" s="2"/>
    </row>
    <row r="689" spans="1:26" ht="73.5" customHeight="1" x14ac:dyDescent="0.3">
      <c r="A689" s="4"/>
      <c r="B689" s="2"/>
      <c r="C689" s="2"/>
      <c r="D689" s="2"/>
      <c r="E689" s="2"/>
      <c r="F689" s="2"/>
      <c r="G689" s="2"/>
      <c r="H689" s="2"/>
      <c r="I689" s="2"/>
      <c r="J689" s="5"/>
      <c r="K689" s="2"/>
      <c r="L689" s="6"/>
      <c r="M689" s="2"/>
      <c r="N689" s="5"/>
      <c r="O689" s="2"/>
      <c r="P689" s="2"/>
      <c r="Q689" s="2"/>
      <c r="R689" s="7"/>
      <c r="S689" s="2"/>
      <c r="T689" s="2"/>
      <c r="U689" s="2"/>
      <c r="V689" s="2"/>
      <c r="W689" s="2"/>
      <c r="X689" s="2"/>
      <c r="Y689" s="2"/>
      <c r="Z689" s="2"/>
    </row>
    <row r="690" spans="1:26" ht="73.5" customHeight="1" x14ac:dyDescent="0.3">
      <c r="A690" s="4"/>
      <c r="B690" s="2"/>
      <c r="C690" s="2"/>
      <c r="D690" s="2"/>
      <c r="E690" s="2"/>
      <c r="F690" s="2"/>
      <c r="G690" s="2"/>
      <c r="H690" s="2"/>
      <c r="I690" s="2"/>
      <c r="J690" s="5"/>
      <c r="K690" s="2"/>
      <c r="L690" s="6"/>
      <c r="M690" s="2"/>
      <c r="N690" s="5"/>
      <c r="O690" s="2"/>
      <c r="P690" s="2"/>
      <c r="Q690" s="2"/>
      <c r="R690" s="7"/>
      <c r="S690" s="2"/>
      <c r="T690" s="2"/>
      <c r="U690" s="2"/>
      <c r="V690" s="2"/>
      <c r="W690" s="2"/>
      <c r="X690" s="2"/>
      <c r="Y690" s="2"/>
      <c r="Z690" s="2"/>
    </row>
    <row r="691" spans="1:26" ht="73.5" customHeight="1" x14ac:dyDescent="0.3">
      <c r="A691" s="4"/>
      <c r="B691" s="2"/>
      <c r="C691" s="2"/>
      <c r="D691" s="2"/>
      <c r="E691" s="2"/>
      <c r="F691" s="2"/>
      <c r="G691" s="2"/>
      <c r="H691" s="2"/>
      <c r="I691" s="2"/>
      <c r="J691" s="5"/>
      <c r="K691" s="2"/>
      <c r="L691" s="6"/>
      <c r="M691" s="2"/>
      <c r="N691" s="5"/>
      <c r="O691" s="2"/>
      <c r="P691" s="2"/>
      <c r="Q691" s="2"/>
      <c r="R691" s="7"/>
      <c r="S691" s="2"/>
      <c r="T691" s="2"/>
      <c r="U691" s="2"/>
      <c r="V691" s="2"/>
      <c r="W691" s="2"/>
      <c r="X691" s="2"/>
      <c r="Y691" s="2"/>
      <c r="Z691" s="2"/>
    </row>
    <row r="692" spans="1:26" ht="73.5" customHeight="1" x14ac:dyDescent="0.3">
      <c r="A692" s="4"/>
      <c r="B692" s="2"/>
      <c r="C692" s="2"/>
      <c r="D692" s="2"/>
      <c r="E692" s="2"/>
      <c r="F692" s="2"/>
      <c r="G692" s="2"/>
      <c r="H692" s="2"/>
      <c r="I692" s="2"/>
      <c r="J692" s="5"/>
      <c r="K692" s="2"/>
      <c r="L692" s="6"/>
      <c r="M692" s="2"/>
      <c r="N692" s="5"/>
      <c r="O692" s="2"/>
      <c r="P692" s="2"/>
      <c r="Q692" s="2"/>
      <c r="R692" s="7"/>
      <c r="S692" s="2"/>
      <c r="T692" s="2"/>
      <c r="U692" s="2"/>
      <c r="V692" s="2"/>
      <c r="W692" s="2"/>
      <c r="X692" s="2"/>
      <c r="Y692" s="2"/>
      <c r="Z692" s="2"/>
    </row>
    <row r="693" spans="1:26" ht="73.5" customHeight="1" x14ac:dyDescent="0.3">
      <c r="A693" s="4"/>
      <c r="B693" s="2"/>
      <c r="C693" s="2"/>
      <c r="D693" s="2"/>
      <c r="E693" s="2"/>
      <c r="F693" s="2"/>
      <c r="G693" s="2"/>
      <c r="H693" s="2"/>
      <c r="I693" s="2"/>
      <c r="J693" s="5"/>
      <c r="K693" s="2"/>
      <c r="L693" s="6"/>
      <c r="M693" s="2"/>
      <c r="N693" s="5"/>
      <c r="O693" s="2"/>
      <c r="P693" s="2"/>
      <c r="Q693" s="2"/>
      <c r="R693" s="7"/>
      <c r="S693" s="2"/>
      <c r="T693" s="2"/>
      <c r="U693" s="2"/>
      <c r="V693" s="2"/>
      <c r="W693" s="2"/>
      <c r="X693" s="2"/>
      <c r="Y693" s="2"/>
      <c r="Z693" s="2"/>
    </row>
    <row r="694" spans="1:26" ht="73.5" customHeight="1" x14ac:dyDescent="0.3">
      <c r="A694" s="4"/>
      <c r="B694" s="2"/>
      <c r="C694" s="2"/>
      <c r="D694" s="2"/>
      <c r="E694" s="2"/>
      <c r="F694" s="2"/>
      <c r="G694" s="2"/>
      <c r="H694" s="2"/>
      <c r="I694" s="2"/>
      <c r="J694" s="5"/>
      <c r="K694" s="2"/>
      <c r="L694" s="6"/>
      <c r="M694" s="2"/>
      <c r="N694" s="5"/>
      <c r="O694" s="2"/>
      <c r="P694" s="2"/>
      <c r="Q694" s="2"/>
      <c r="R694" s="7"/>
      <c r="S694" s="2"/>
      <c r="T694" s="2"/>
      <c r="U694" s="2"/>
      <c r="V694" s="2"/>
      <c r="W694" s="2"/>
      <c r="X694" s="2"/>
      <c r="Y694" s="2"/>
      <c r="Z694" s="2"/>
    </row>
    <row r="695" spans="1:26" ht="73.5" customHeight="1" x14ac:dyDescent="0.3">
      <c r="A695" s="4"/>
      <c r="B695" s="2"/>
      <c r="C695" s="2"/>
      <c r="D695" s="2"/>
      <c r="E695" s="2"/>
      <c r="F695" s="2"/>
      <c r="G695" s="2"/>
      <c r="H695" s="2"/>
      <c r="I695" s="2"/>
      <c r="J695" s="5"/>
      <c r="K695" s="2"/>
      <c r="L695" s="6"/>
      <c r="M695" s="2"/>
      <c r="N695" s="5"/>
      <c r="O695" s="2"/>
      <c r="P695" s="2"/>
      <c r="Q695" s="2"/>
      <c r="R695" s="7"/>
      <c r="S695" s="2"/>
      <c r="T695" s="2"/>
      <c r="U695" s="2"/>
      <c r="V695" s="2"/>
      <c r="W695" s="2"/>
      <c r="X695" s="2"/>
      <c r="Y695" s="2"/>
      <c r="Z695" s="2"/>
    </row>
    <row r="696" spans="1:26" ht="73.5" customHeight="1" x14ac:dyDescent="0.3">
      <c r="A696" s="4"/>
      <c r="B696" s="2"/>
      <c r="C696" s="2"/>
      <c r="D696" s="2"/>
      <c r="E696" s="2"/>
      <c r="F696" s="2"/>
      <c r="G696" s="2"/>
      <c r="H696" s="2"/>
      <c r="I696" s="2"/>
      <c r="J696" s="5"/>
      <c r="K696" s="2"/>
      <c r="L696" s="6"/>
      <c r="M696" s="2"/>
      <c r="N696" s="5"/>
      <c r="O696" s="2"/>
      <c r="P696" s="2"/>
      <c r="Q696" s="2"/>
      <c r="R696" s="7"/>
      <c r="S696" s="2"/>
      <c r="T696" s="2"/>
      <c r="U696" s="2"/>
      <c r="V696" s="2"/>
      <c r="W696" s="2"/>
      <c r="X696" s="2"/>
      <c r="Y696" s="2"/>
      <c r="Z696" s="2"/>
    </row>
    <row r="697" spans="1:26" ht="73.5" customHeight="1" x14ac:dyDescent="0.3">
      <c r="A697" s="4"/>
      <c r="B697" s="2"/>
      <c r="C697" s="2"/>
      <c r="D697" s="2"/>
      <c r="E697" s="2"/>
      <c r="F697" s="2"/>
      <c r="G697" s="2"/>
      <c r="H697" s="2"/>
      <c r="I697" s="2"/>
      <c r="J697" s="5"/>
      <c r="K697" s="2"/>
      <c r="L697" s="6"/>
      <c r="M697" s="2"/>
      <c r="N697" s="5"/>
      <c r="O697" s="2"/>
      <c r="P697" s="2"/>
      <c r="Q697" s="2"/>
      <c r="R697" s="7"/>
      <c r="S697" s="2"/>
      <c r="T697" s="2"/>
      <c r="U697" s="2"/>
      <c r="V697" s="2"/>
      <c r="W697" s="2"/>
      <c r="X697" s="2"/>
      <c r="Y697" s="2"/>
      <c r="Z697" s="2"/>
    </row>
    <row r="698" spans="1:26" ht="73.5" customHeight="1" x14ac:dyDescent="0.3">
      <c r="A698" s="4"/>
      <c r="B698" s="2"/>
      <c r="C698" s="2"/>
      <c r="D698" s="2"/>
      <c r="E698" s="2"/>
      <c r="F698" s="2"/>
      <c r="G698" s="2"/>
      <c r="H698" s="2"/>
      <c r="I698" s="2"/>
      <c r="J698" s="5"/>
      <c r="K698" s="2"/>
      <c r="L698" s="6"/>
      <c r="M698" s="2"/>
      <c r="N698" s="5"/>
      <c r="O698" s="2"/>
      <c r="P698" s="2"/>
      <c r="Q698" s="2"/>
      <c r="R698" s="7"/>
      <c r="S698" s="2"/>
      <c r="T698" s="2"/>
      <c r="U698" s="2"/>
      <c r="V698" s="2"/>
      <c r="W698" s="2"/>
      <c r="X698" s="2"/>
      <c r="Y698" s="2"/>
      <c r="Z698" s="2"/>
    </row>
    <row r="699" spans="1:26" ht="73.5" customHeight="1" x14ac:dyDescent="0.3">
      <c r="A699" s="4"/>
      <c r="B699" s="2"/>
      <c r="C699" s="2"/>
      <c r="D699" s="2"/>
      <c r="E699" s="2"/>
      <c r="F699" s="2"/>
      <c r="G699" s="2"/>
      <c r="H699" s="2"/>
      <c r="I699" s="2"/>
      <c r="J699" s="5"/>
      <c r="K699" s="2"/>
      <c r="L699" s="6"/>
      <c r="M699" s="2"/>
      <c r="N699" s="5"/>
      <c r="O699" s="2"/>
      <c r="P699" s="2"/>
      <c r="Q699" s="2"/>
      <c r="R699" s="7"/>
      <c r="S699" s="2"/>
      <c r="T699" s="2"/>
      <c r="U699" s="2"/>
      <c r="V699" s="2"/>
      <c r="W699" s="2"/>
      <c r="X699" s="2"/>
      <c r="Y699" s="2"/>
      <c r="Z699" s="2"/>
    </row>
    <row r="700" spans="1:26" ht="73.5" customHeight="1" x14ac:dyDescent="0.3">
      <c r="A700" s="4"/>
      <c r="B700" s="2"/>
      <c r="C700" s="2"/>
      <c r="D700" s="2"/>
      <c r="E700" s="2"/>
      <c r="F700" s="2"/>
      <c r="G700" s="2"/>
      <c r="H700" s="2"/>
      <c r="I700" s="2"/>
      <c r="J700" s="5"/>
      <c r="K700" s="2"/>
      <c r="L700" s="6"/>
      <c r="M700" s="2"/>
      <c r="N700" s="5"/>
      <c r="O700" s="2"/>
      <c r="P700" s="2"/>
      <c r="Q700" s="2"/>
      <c r="R700" s="7"/>
      <c r="S700" s="2"/>
      <c r="T700" s="2"/>
      <c r="U700" s="2"/>
      <c r="V700" s="2"/>
      <c r="W700" s="2"/>
      <c r="X700" s="2"/>
      <c r="Y700" s="2"/>
      <c r="Z700" s="2"/>
    </row>
    <row r="701" spans="1:26" ht="73.5" customHeight="1" x14ac:dyDescent="0.3">
      <c r="A701" s="4"/>
      <c r="B701" s="2"/>
      <c r="C701" s="2"/>
      <c r="D701" s="2"/>
      <c r="E701" s="2"/>
      <c r="F701" s="2"/>
      <c r="G701" s="2"/>
      <c r="H701" s="2"/>
      <c r="I701" s="2"/>
      <c r="J701" s="5"/>
      <c r="K701" s="2"/>
      <c r="L701" s="6"/>
      <c r="M701" s="2"/>
      <c r="N701" s="5"/>
      <c r="O701" s="2"/>
      <c r="P701" s="2"/>
      <c r="Q701" s="2"/>
      <c r="R701" s="7"/>
      <c r="S701" s="2"/>
      <c r="T701" s="2"/>
      <c r="U701" s="2"/>
      <c r="V701" s="2"/>
      <c r="W701" s="2"/>
      <c r="X701" s="2"/>
      <c r="Y701" s="2"/>
      <c r="Z701" s="2"/>
    </row>
    <row r="702" spans="1:26" ht="73.5" customHeight="1" x14ac:dyDescent="0.3">
      <c r="A702" s="4"/>
      <c r="B702" s="2"/>
      <c r="C702" s="2"/>
      <c r="D702" s="2"/>
      <c r="E702" s="2"/>
      <c r="F702" s="2"/>
      <c r="G702" s="2"/>
      <c r="H702" s="2"/>
      <c r="I702" s="2"/>
      <c r="J702" s="5"/>
      <c r="K702" s="2"/>
      <c r="L702" s="6"/>
      <c r="M702" s="2"/>
      <c r="N702" s="5"/>
      <c r="O702" s="2"/>
      <c r="P702" s="2"/>
      <c r="Q702" s="2"/>
      <c r="R702" s="7"/>
      <c r="S702" s="2"/>
      <c r="T702" s="2"/>
      <c r="U702" s="2"/>
      <c r="V702" s="2"/>
      <c r="W702" s="2"/>
      <c r="X702" s="2"/>
      <c r="Y702" s="2"/>
      <c r="Z702" s="2"/>
    </row>
    <row r="703" spans="1:26" ht="73.5" customHeight="1" x14ac:dyDescent="0.3">
      <c r="A703" s="4"/>
      <c r="B703" s="2"/>
      <c r="C703" s="2"/>
      <c r="D703" s="2"/>
      <c r="E703" s="2"/>
      <c r="F703" s="2"/>
      <c r="G703" s="2"/>
      <c r="H703" s="2"/>
      <c r="I703" s="2"/>
      <c r="J703" s="5"/>
      <c r="K703" s="2"/>
      <c r="L703" s="6"/>
      <c r="M703" s="2"/>
      <c r="N703" s="5"/>
      <c r="O703" s="2"/>
      <c r="P703" s="2"/>
      <c r="Q703" s="2"/>
      <c r="R703" s="7"/>
      <c r="S703" s="2"/>
      <c r="T703" s="2"/>
      <c r="U703" s="2"/>
      <c r="V703" s="2"/>
      <c r="W703" s="2"/>
      <c r="X703" s="2"/>
      <c r="Y703" s="2"/>
      <c r="Z703" s="2"/>
    </row>
    <row r="704" spans="1:26" ht="73.5" customHeight="1" x14ac:dyDescent="0.3">
      <c r="A704" s="4"/>
      <c r="B704" s="2"/>
      <c r="C704" s="2"/>
      <c r="D704" s="2"/>
      <c r="E704" s="2"/>
      <c r="F704" s="2"/>
      <c r="G704" s="2"/>
      <c r="H704" s="2"/>
      <c r="I704" s="2"/>
      <c r="J704" s="5"/>
      <c r="K704" s="2"/>
      <c r="L704" s="6"/>
      <c r="M704" s="2"/>
      <c r="N704" s="5"/>
      <c r="O704" s="2"/>
      <c r="P704" s="2"/>
      <c r="Q704" s="2"/>
      <c r="R704" s="7"/>
      <c r="S704" s="2"/>
      <c r="T704" s="2"/>
      <c r="U704" s="2"/>
      <c r="V704" s="2"/>
      <c r="W704" s="2"/>
      <c r="X704" s="2"/>
      <c r="Y704" s="2"/>
      <c r="Z704" s="2"/>
    </row>
    <row r="705" spans="1:26" ht="73.5" customHeight="1" x14ac:dyDescent="0.3">
      <c r="A705" s="4"/>
      <c r="B705" s="2"/>
      <c r="C705" s="2"/>
      <c r="D705" s="2"/>
      <c r="E705" s="2"/>
      <c r="F705" s="2"/>
      <c r="G705" s="2"/>
      <c r="H705" s="2"/>
      <c r="I705" s="2"/>
      <c r="J705" s="5"/>
      <c r="K705" s="2"/>
      <c r="L705" s="6"/>
      <c r="M705" s="2"/>
      <c r="N705" s="5"/>
      <c r="O705" s="2"/>
      <c r="P705" s="2"/>
      <c r="Q705" s="2"/>
      <c r="R705" s="7"/>
      <c r="S705" s="2"/>
      <c r="T705" s="2"/>
      <c r="U705" s="2"/>
      <c r="V705" s="2"/>
      <c r="W705" s="2"/>
      <c r="X705" s="2"/>
      <c r="Y705" s="2"/>
      <c r="Z705" s="2"/>
    </row>
    <row r="706" spans="1:26" ht="73.5" customHeight="1" x14ac:dyDescent="0.3">
      <c r="A706" s="4"/>
      <c r="B706" s="2"/>
      <c r="C706" s="2"/>
      <c r="D706" s="2"/>
      <c r="E706" s="2"/>
      <c r="F706" s="2"/>
      <c r="G706" s="2"/>
      <c r="H706" s="2"/>
      <c r="I706" s="2"/>
      <c r="J706" s="5"/>
      <c r="K706" s="2"/>
      <c r="L706" s="6"/>
      <c r="M706" s="2"/>
      <c r="N706" s="5"/>
      <c r="O706" s="2"/>
      <c r="P706" s="2"/>
      <c r="Q706" s="2"/>
      <c r="R706" s="7"/>
      <c r="S706" s="2"/>
      <c r="T706" s="2"/>
      <c r="U706" s="2"/>
      <c r="V706" s="2"/>
      <c r="W706" s="2"/>
      <c r="X706" s="2"/>
      <c r="Y706" s="2"/>
      <c r="Z706" s="2"/>
    </row>
    <row r="707" spans="1:26" ht="73.5" customHeight="1" x14ac:dyDescent="0.3">
      <c r="A707" s="4"/>
      <c r="B707" s="2"/>
      <c r="C707" s="2"/>
      <c r="D707" s="2"/>
      <c r="E707" s="2"/>
      <c r="F707" s="2"/>
      <c r="G707" s="2"/>
      <c r="H707" s="2"/>
      <c r="I707" s="2"/>
      <c r="J707" s="5"/>
      <c r="K707" s="2"/>
      <c r="L707" s="6"/>
      <c r="M707" s="2"/>
      <c r="N707" s="5"/>
      <c r="O707" s="2"/>
      <c r="P707" s="2"/>
      <c r="Q707" s="2"/>
      <c r="R707" s="7"/>
      <c r="S707" s="2"/>
      <c r="T707" s="2"/>
      <c r="U707" s="2"/>
      <c r="V707" s="2"/>
      <c r="W707" s="2"/>
      <c r="X707" s="2"/>
      <c r="Y707" s="2"/>
      <c r="Z707" s="2"/>
    </row>
    <row r="708" spans="1:26" ht="73.5" customHeight="1" x14ac:dyDescent="0.3">
      <c r="A708" s="4"/>
      <c r="B708" s="2"/>
      <c r="C708" s="2"/>
      <c r="D708" s="2"/>
      <c r="E708" s="2"/>
      <c r="F708" s="2"/>
      <c r="G708" s="2"/>
      <c r="H708" s="2"/>
      <c r="I708" s="2"/>
      <c r="J708" s="5"/>
      <c r="K708" s="2"/>
      <c r="L708" s="6"/>
      <c r="M708" s="2"/>
      <c r="N708" s="5"/>
      <c r="O708" s="2"/>
      <c r="P708" s="2"/>
      <c r="Q708" s="2"/>
      <c r="R708" s="7"/>
      <c r="S708" s="2"/>
      <c r="T708" s="2"/>
      <c r="U708" s="2"/>
      <c r="V708" s="2"/>
      <c r="W708" s="2"/>
      <c r="X708" s="2"/>
      <c r="Y708" s="2"/>
      <c r="Z708" s="2"/>
    </row>
    <row r="709" spans="1:26" ht="73.5" customHeight="1" x14ac:dyDescent="0.3">
      <c r="A709" s="4"/>
      <c r="B709" s="2"/>
      <c r="C709" s="2"/>
      <c r="D709" s="2"/>
      <c r="E709" s="2"/>
      <c r="F709" s="2"/>
      <c r="G709" s="2"/>
      <c r="H709" s="2"/>
      <c r="I709" s="2"/>
      <c r="J709" s="5"/>
      <c r="K709" s="2"/>
      <c r="L709" s="6"/>
      <c r="M709" s="2"/>
      <c r="N709" s="5"/>
      <c r="O709" s="2"/>
      <c r="P709" s="2"/>
      <c r="Q709" s="2"/>
      <c r="R709" s="7"/>
      <c r="S709" s="2"/>
      <c r="T709" s="2"/>
      <c r="U709" s="2"/>
      <c r="V709" s="2"/>
      <c r="W709" s="2"/>
      <c r="X709" s="2"/>
      <c r="Y709" s="2"/>
      <c r="Z709" s="2"/>
    </row>
    <row r="710" spans="1:26" ht="73.5" customHeight="1" x14ac:dyDescent="0.3">
      <c r="A710" s="4"/>
      <c r="B710" s="2"/>
      <c r="C710" s="2"/>
      <c r="D710" s="2"/>
      <c r="E710" s="2"/>
      <c r="F710" s="2"/>
      <c r="G710" s="2"/>
      <c r="H710" s="2"/>
      <c r="I710" s="2"/>
      <c r="J710" s="5"/>
      <c r="K710" s="2"/>
      <c r="L710" s="6"/>
      <c r="M710" s="2"/>
      <c r="N710" s="5"/>
      <c r="O710" s="2"/>
      <c r="P710" s="2"/>
      <c r="Q710" s="2"/>
      <c r="R710" s="7"/>
      <c r="S710" s="2"/>
      <c r="T710" s="2"/>
      <c r="U710" s="2"/>
      <c r="V710" s="2"/>
      <c r="W710" s="2"/>
      <c r="X710" s="2"/>
      <c r="Y710" s="2"/>
      <c r="Z710" s="2"/>
    </row>
    <row r="711" spans="1:26" ht="73.5" customHeight="1" x14ac:dyDescent="0.3">
      <c r="A711" s="4"/>
      <c r="B711" s="2"/>
      <c r="C711" s="2"/>
      <c r="D711" s="2"/>
      <c r="E711" s="2"/>
      <c r="F711" s="2"/>
      <c r="G711" s="2"/>
      <c r="H711" s="2"/>
      <c r="I711" s="2"/>
      <c r="J711" s="5"/>
      <c r="K711" s="2"/>
      <c r="L711" s="6"/>
      <c r="M711" s="2"/>
      <c r="N711" s="5"/>
      <c r="O711" s="2"/>
      <c r="P711" s="2"/>
      <c r="Q711" s="2"/>
      <c r="R711" s="7"/>
      <c r="S711" s="2"/>
      <c r="T711" s="2"/>
      <c r="U711" s="2"/>
      <c r="V711" s="2"/>
      <c r="W711" s="2"/>
      <c r="X711" s="2"/>
      <c r="Y711" s="2"/>
      <c r="Z711" s="2"/>
    </row>
    <row r="712" spans="1:26" ht="73.5" customHeight="1" x14ac:dyDescent="0.3">
      <c r="A712" s="4"/>
      <c r="B712" s="2"/>
      <c r="C712" s="2"/>
      <c r="D712" s="2"/>
      <c r="E712" s="2"/>
      <c r="F712" s="2"/>
      <c r="G712" s="2"/>
      <c r="H712" s="2"/>
      <c r="I712" s="2"/>
      <c r="J712" s="5"/>
      <c r="K712" s="2"/>
      <c r="L712" s="6"/>
      <c r="M712" s="2"/>
      <c r="N712" s="5"/>
      <c r="O712" s="2"/>
      <c r="P712" s="2"/>
      <c r="Q712" s="2"/>
      <c r="R712" s="7"/>
      <c r="S712" s="2"/>
      <c r="T712" s="2"/>
      <c r="U712" s="2"/>
      <c r="V712" s="2"/>
      <c r="W712" s="2"/>
      <c r="X712" s="2"/>
      <c r="Y712" s="2"/>
      <c r="Z712" s="2"/>
    </row>
    <row r="713" spans="1:26" ht="73.5" customHeight="1" x14ac:dyDescent="0.3">
      <c r="A713" s="4"/>
      <c r="B713" s="2"/>
      <c r="C713" s="2"/>
      <c r="D713" s="2"/>
      <c r="E713" s="2"/>
      <c r="F713" s="2"/>
      <c r="G713" s="2"/>
      <c r="H713" s="2"/>
      <c r="I713" s="2"/>
      <c r="J713" s="5"/>
      <c r="K713" s="2"/>
      <c r="L713" s="6"/>
      <c r="M713" s="2"/>
      <c r="N713" s="5"/>
      <c r="O713" s="2"/>
      <c r="P713" s="2"/>
      <c r="Q713" s="2"/>
      <c r="R713" s="7"/>
      <c r="S713" s="2"/>
      <c r="T713" s="2"/>
      <c r="U713" s="2"/>
      <c r="V713" s="2"/>
      <c r="W713" s="2"/>
      <c r="X713" s="2"/>
      <c r="Y713" s="2"/>
      <c r="Z713" s="2"/>
    </row>
    <row r="714" spans="1:26" ht="73.5" customHeight="1" x14ac:dyDescent="0.3">
      <c r="A714" s="4"/>
      <c r="B714" s="2"/>
      <c r="C714" s="2"/>
      <c r="D714" s="2"/>
      <c r="E714" s="2"/>
      <c r="F714" s="2"/>
      <c r="G714" s="2"/>
      <c r="H714" s="2"/>
      <c r="I714" s="2"/>
      <c r="J714" s="5"/>
      <c r="K714" s="2"/>
      <c r="L714" s="6"/>
      <c r="M714" s="2"/>
      <c r="N714" s="5"/>
      <c r="O714" s="2"/>
      <c r="P714" s="2"/>
      <c r="Q714" s="2"/>
      <c r="R714" s="7"/>
      <c r="S714" s="2"/>
      <c r="T714" s="2"/>
      <c r="U714" s="2"/>
      <c r="V714" s="2"/>
      <c r="W714" s="2"/>
      <c r="X714" s="2"/>
      <c r="Y714" s="2"/>
      <c r="Z714" s="2"/>
    </row>
    <row r="715" spans="1:26" ht="73.5" customHeight="1" x14ac:dyDescent="0.3">
      <c r="A715" s="4"/>
      <c r="B715" s="2"/>
      <c r="C715" s="2"/>
      <c r="D715" s="2"/>
      <c r="E715" s="2"/>
      <c r="F715" s="2"/>
      <c r="G715" s="2"/>
      <c r="H715" s="2"/>
      <c r="I715" s="2"/>
      <c r="J715" s="5"/>
      <c r="K715" s="2"/>
      <c r="L715" s="6"/>
      <c r="M715" s="2"/>
      <c r="N715" s="5"/>
      <c r="O715" s="2"/>
      <c r="P715" s="2"/>
      <c r="Q715" s="2"/>
      <c r="R715" s="7"/>
      <c r="S715" s="2"/>
      <c r="T715" s="2"/>
      <c r="U715" s="2"/>
      <c r="V715" s="2"/>
      <c r="W715" s="2"/>
      <c r="X715" s="2"/>
      <c r="Y715" s="2"/>
      <c r="Z715" s="2"/>
    </row>
    <row r="716" spans="1:26" ht="73.5" customHeight="1" x14ac:dyDescent="0.3">
      <c r="A716" s="4"/>
      <c r="B716" s="2"/>
      <c r="C716" s="2"/>
      <c r="D716" s="2"/>
      <c r="E716" s="2"/>
      <c r="F716" s="2"/>
      <c r="G716" s="2"/>
      <c r="H716" s="2"/>
      <c r="I716" s="2"/>
      <c r="J716" s="5"/>
      <c r="K716" s="2"/>
      <c r="L716" s="6"/>
      <c r="M716" s="2"/>
      <c r="N716" s="5"/>
      <c r="O716" s="2"/>
      <c r="P716" s="2"/>
      <c r="Q716" s="2"/>
      <c r="R716" s="7"/>
      <c r="S716" s="2"/>
      <c r="T716" s="2"/>
      <c r="U716" s="2"/>
      <c r="V716" s="2"/>
      <c r="W716" s="2"/>
      <c r="X716" s="2"/>
      <c r="Y716" s="2"/>
      <c r="Z716" s="2"/>
    </row>
    <row r="717" spans="1:26" ht="73.5" customHeight="1" x14ac:dyDescent="0.3">
      <c r="A717" s="4"/>
      <c r="B717" s="2"/>
      <c r="C717" s="2"/>
      <c r="D717" s="2"/>
      <c r="E717" s="2"/>
      <c r="F717" s="2"/>
      <c r="G717" s="2"/>
      <c r="H717" s="2"/>
      <c r="I717" s="2"/>
      <c r="J717" s="5"/>
      <c r="K717" s="2"/>
      <c r="L717" s="6"/>
      <c r="M717" s="2"/>
      <c r="N717" s="5"/>
      <c r="O717" s="2"/>
      <c r="P717" s="2"/>
      <c r="Q717" s="2"/>
      <c r="R717" s="7"/>
      <c r="S717" s="2"/>
      <c r="T717" s="2"/>
      <c r="U717" s="2"/>
      <c r="V717" s="2"/>
      <c r="W717" s="2"/>
      <c r="X717" s="2"/>
      <c r="Y717" s="2"/>
      <c r="Z717" s="2"/>
    </row>
    <row r="718" spans="1:26" ht="73.5" customHeight="1" x14ac:dyDescent="0.3">
      <c r="A718" s="4"/>
      <c r="B718" s="2"/>
      <c r="C718" s="2"/>
      <c r="D718" s="2"/>
      <c r="E718" s="2"/>
      <c r="F718" s="2"/>
      <c r="G718" s="2"/>
      <c r="H718" s="2"/>
      <c r="I718" s="2"/>
      <c r="J718" s="5"/>
      <c r="K718" s="2"/>
      <c r="L718" s="6"/>
      <c r="M718" s="2"/>
      <c r="N718" s="5"/>
      <c r="O718" s="2"/>
      <c r="P718" s="2"/>
      <c r="Q718" s="2"/>
      <c r="R718" s="7"/>
      <c r="S718" s="2"/>
      <c r="T718" s="2"/>
      <c r="U718" s="2"/>
      <c r="V718" s="2"/>
      <c r="W718" s="2"/>
      <c r="X718" s="2"/>
      <c r="Y718" s="2"/>
      <c r="Z718" s="2"/>
    </row>
    <row r="719" spans="1:26" ht="73.5" customHeight="1" x14ac:dyDescent="0.3">
      <c r="A719" s="4"/>
      <c r="B719" s="2"/>
      <c r="C719" s="2"/>
      <c r="D719" s="2"/>
      <c r="E719" s="2"/>
      <c r="F719" s="2"/>
      <c r="G719" s="2"/>
      <c r="H719" s="2"/>
      <c r="I719" s="2"/>
      <c r="J719" s="5"/>
      <c r="K719" s="2"/>
      <c r="L719" s="6"/>
      <c r="M719" s="2"/>
      <c r="N719" s="5"/>
      <c r="O719" s="2"/>
      <c r="P719" s="2"/>
      <c r="Q719" s="2"/>
      <c r="R719" s="7"/>
      <c r="S719" s="2"/>
      <c r="T719" s="2"/>
      <c r="U719" s="2"/>
      <c r="V719" s="2"/>
      <c r="W719" s="2"/>
      <c r="X719" s="2"/>
      <c r="Y719" s="2"/>
      <c r="Z719" s="2"/>
    </row>
    <row r="720" spans="1:26" ht="73.5" customHeight="1" x14ac:dyDescent="0.3">
      <c r="A720" s="4"/>
      <c r="B720" s="2"/>
      <c r="C720" s="2"/>
      <c r="D720" s="2"/>
      <c r="E720" s="2"/>
      <c r="F720" s="2"/>
      <c r="G720" s="2"/>
      <c r="H720" s="2"/>
      <c r="I720" s="2"/>
      <c r="J720" s="5"/>
      <c r="K720" s="2"/>
      <c r="L720" s="6"/>
      <c r="M720" s="2"/>
      <c r="N720" s="5"/>
      <c r="O720" s="2"/>
      <c r="P720" s="2"/>
      <c r="Q720" s="2"/>
      <c r="R720" s="7"/>
      <c r="S720" s="2"/>
      <c r="T720" s="2"/>
      <c r="U720" s="2"/>
      <c r="V720" s="2"/>
      <c r="W720" s="2"/>
      <c r="X720" s="2"/>
      <c r="Y720" s="2"/>
      <c r="Z720" s="2"/>
    </row>
    <row r="721" spans="1:26" ht="73.5" customHeight="1" x14ac:dyDescent="0.3">
      <c r="A721" s="4"/>
      <c r="B721" s="2"/>
      <c r="C721" s="2"/>
      <c r="D721" s="2"/>
      <c r="E721" s="2"/>
      <c r="F721" s="2"/>
      <c r="G721" s="2"/>
      <c r="H721" s="2"/>
      <c r="I721" s="2"/>
      <c r="J721" s="5"/>
      <c r="K721" s="2"/>
      <c r="L721" s="6"/>
      <c r="M721" s="2"/>
      <c r="N721" s="5"/>
      <c r="O721" s="2"/>
      <c r="P721" s="2"/>
      <c r="Q721" s="2"/>
      <c r="R721" s="7"/>
      <c r="S721" s="2"/>
      <c r="T721" s="2"/>
      <c r="U721" s="2"/>
      <c r="V721" s="2"/>
      <c r="W721" s="2"/>
      <c r="X721" s="2"/>
      <c r="Y721" s="2"/>
      <c r="Z721" s="2"/>
    </row>
    <row r="722" spans="1:26" ht="73.5" customHeight="1" x14ac:dyDescent="0.3">
      <c r="A722" s="4"/>
      <c r="B722" s="2"/>
      <c r="C722" s="2"/>
      <c r="D722" s="2"/>
      <c r="E722" s="2"/>
      <c r="F722" s="2"/>
      <c r="G722" s="2"/>
      <c r="H722" s="2"/>
      <c r="I722" s="2"/>
      <c r="J722" s="5"/>
      <c r="K722" s="2"/>
      <c r="L722" s="6"/>
      <c r="M722" s="2"/>
      <c r="N722" s="5"/>
      <c r="O722" s="2"/>
      <c r="P722" s="2"/>
      <c r="Q722" s="2"/>
      <c r="R722" s="7"/>
      <c r="S722" s="2"/>
      <c r="T722" s="2"/>
      <c r="U722" s="2"/>
      <c r="V722" s="2"/>
      <c r="W722" s="2"/>
      <c r="X722" s="2"/>
      <c r="Y722" s="2"/>
      <c r="Z722" s="2"/>
    </row>
    <row r="723" spans="1:26" ht="73.5" customHeight="1" x14ac:dyDescent="0.3">
      <c r="A723" s="4"/>
      <c r="B723" s="2"/>
      <c r="C723" s="2"/>
      <c r="D723" s="2"/>
      <c r="E723" s="2"/>
      <c r="F723" s="2"/>
      <c r="G723" s="2"/>
      <c r="H723" s="2"/>
      <c r="I723" s="2"/>
      <c r="J723" s="5"/>
      <c r="K723" s="2"/>
      <c r="L723" s="6"/>
      <c r="M723" s="2"/>
      <c r="N723" s="5"/>
      <c r="O723" s="2"/>
      <c r="P723" s="2"/>
      <c r="Q723" s="2"/>
      <c r="R723" s="7"/>
      <c r="S723" s="2"/>
      <c r="T723" s="2"/>
      <c r="U723" s="2"/>
      <c r="V723" s="2"/>
      <c r="W723" s="2"/>
      <c r="X723" s="2"/>
      <c r="Y723" s="2"/>
      <c r="Z723" s="2"/>
    </row>
    <row r="724" spans="1:26" ht="73.5" customHeight="1" x14ac:dyDescent="0.3">
      <c r="A724" s="4"/>
      <c r="B724" s="2"/>
      <c r="C724" s="2"/>
      <c r="D724" s="2"/>
      <c r="E724" s="2"/>
      <c r="F724" s="2"/>
      <c r="G724" s="2"/>
      <c r="H724" s="2"/>
      <c r="I724" s="2"/>
      <c r="J724" s="5"/>
      <c r="K724" s="2"/>
      <c r="L724" s="6"/>
      <c r="M724" s="2"/>
      <c r="N724" s="5"/>
      <c r="O724" s="2"/>
      <c r="P724" s="2"/>
      <c r="Q724" s="2"/>
      <c r="R724" s="7"/>
      <c r="S724" s="2"/>
      <c r="T724" s="2"/>
      <c r="U724" s="2"/>
      <c r="V724" s="2"/>
      <c r="W724" s="2"/>
      <c r="X724" s="2"/>
      <c r="Y724" s="2"/>
      <c r="Z724" s="2"/>
    </row>
    <row r="725" spans="1:26" ht="73.5" customHeight="1" x14ac:dyDescent="0.3">
      <c r="A725" s="4"/>
      <c r="B725" s="2"/>
      <c r="C725" s="2"/>
      <c r="D725" s="2"/>
      <c r="E725" s="2"/>
      <c r="F725" s="2"/>
      <c r="G725" s="2"/>
      <c r="H725" s="2"/>
      <c r="I725" s="2"/>
      <c r="J725" s="5"/>
      <c r="K725" s="2"/>
      <c r="L725" s="6"/>
      <c r="M725" s="2"/>
      <c r="N725" s="5"/>
      <c r="O725" s="2"/>
      <c r="P725" s="2"/>
      <c r="Q725" s="2"/>
      <c r="R725" s="7"/>
      <c r="S725" s="2"/>
      <c r="T725" s="2"/>
      <c r="U725" s="2"/>
      <c r="V725" s="2"/>
      <c r="W725" s="2"/>
      <c r="X725" s="2"/>
      <c r="Y725" s="2"/>
      <c r="Z725" s="2"/>
    </row>
    <row r="726" spans="1:26" ht="73.5" customHeight="1" x14ac:dyDescent="0.3">
      <c r="A726" s="4"/>
      <c r="B726" s="2"/>
      <c r="C726" s="2"/>
      <c r="D726" s="2"/>
      <c r="E726" s="2"/>
      <c r="F726" s="2"/>
      <c r="G726" s="2"/>
      <c r="H726" s="2"/>
      <c r="I726" s="2"/>
      <c r="J726" s="5"/>
      <c r="K726" s="2"/>
      <c r="L726" s="6"/>
      <c r="M726" s="2"/>
      <c r="N726" s="5"/>
      <c r="O726" s="2"/>
      <c r="P726" s="2"/>
      <c r="Q726" s="2"/>
      <c r="R726" s="7"/>
      <c r="S726" s="2"/>
      <c r="T726" s="2"/>
      <c r="U726" s="2"/>
      <c r="V726" s="2"/>
      <c r="W726" s="2"/>
      <c r="X726" s="2"/>
      <c r="Y726" s="2"/>
      <c r="Z726" s="2"/>
    </row>
    <row r="727" spans="1:26" ht="73.5" customHeight="1" x14ac:dyDescent="0.3">
      <c r="A727" s="4"/>
      <c r="B727" s="2"/>
      <c r="C727" s="2"/>
      <c r="D727" s="2"/>
      <c r="E727" s="2"/>
      <c r="F727" s="2"/>
      <c r="G727" s="2"/>
      <c r="H727" s="2"/>
      <c r="I727" s="2"/>
      <c r="J727" s="5"/>
      <c r="K727" s="2"/>
      <c r="L727" s="6"/>
      <c r="M727" s="2"/>
      <c r="N727" s="5"/>
      <c r="O727" s="2"/>
      <c r="P727" s="2"/>
      <c r="Q727" s="2"/>
      <c r="R727" s="7"/>
      <c r="S727" s="2"/>
      <c r="T727" s="2"/>
      <c r="U727" s="2"/>
      <c r="V727" s="2"/>
      <c r="W727" s="2"/>
      <c r="X727" s="2"/>
      <c r="Y727" s="2"/>
      <c r="Z727" s="2"/>
    </row>
    <row r="728" spans="1:26" ht="73.5" customHeight="1" x14ac:dyDescent="0.3">
      <c r="A728" s="4"/>
      <c r="B728" s="2"/>
      <c r="C728" s="2"/>
      <c r="D728" s="2"/>
      <c r="E728" s="2"/>
      <c r="F728" s="2"/>
      <c r="G728" s="2"/>
      <c r="H728" s="2"/>
      <c r="I728" s="2"/>
      <c r="J728" s="5"/>
      <c r="K728" s="2"/>
      <c r="L728" s="6"/>
      <c r="M728" s="2"/>
      <c r="N728" s="5"/>
      <c r="O728" s="2"/>
      <c r="P728" s="2"/>
      <c r="Q728" s="2"/>
      <c r="R728" s="7"/>
      <c r="S728" s="2"/>
      <c r="T728" s="2"/>
      <c r="U728" s="2"/>
      <c r="V728" s="2"/>
      <c r="W728" s="2"/>
      <c r="X728" s="2"/>
      <c r="Y728" s="2"/>
      <c r="Z728" s="2"/>
    </row>
    <row r="729" spans="1:26" ht="73.5" customHeight="1" x14ac:dyDescent="0.3">
      <c r="A729" s="4"/>
      <c r="B729" s="2"/>
      <c r="C729" s="2"/>
      <c r="D729" s="2"/>
      <c r="E729" s="2"/>
      <c r="F729" s="2"/>
      <c r="G729" s="2"/>
      <c r="H729" s="2"/>
      <c r="I729" s="2"/>
      <c r="J729" s="5"/>
      <c r="K729" s="2"/>
      <c r="L729" s="6"/>
      <c r="M729" s="2"/>
      <c r="N729" s="5"/>
      <c r="O729" s="2"/>
      <c r="P729" s="2"/>
      <c r="Q729" s="2"/>
      <c r="R729" s="7"/>
      <c r="S729" s="2"/>
      <c r="T729" s="2"/>
      <c r="U729" s="2"/>
      <c r="V729" s="2"/>
      <c r="W729" s="2"/>
      <c r="X729" s="2"/>
      <c r="Y729" s="2"/>
      <c r="Z729" s="2"/>
    </row>
    <row r="730" spans="1:26" ht="73.5" customHeight="1" x14ac:dyDescent="0.3">
      <c r="A730" s="4"/>
      <c r="B730" s="2"/>
      <c r="C730" s="2"/>
      <c r="D730" s="2"/>
      <c r="E730" s="2"/>
      <c r="F730" s="2"/>
      <c r="G730" s="2"/>
      <c r="H730" s="2"/>
      <c r="I730" s="2"/>
      <c r="J730" s="5"/>
      <c r="K730" s="2"/>
      <c r="L730" s="6"/>
      <c r="M730" s="2"/>
      <c r="N730" s="5"/>
      <c r="O730" s="2"/>
      <c r="P730" s="2"/>
      <c r="Q730" s="2"/>
      <c r="R730" s="7"/>
      <c r="S730" s="2"/>
      <c r="T730" s="2"/>
      <c r="U730" s="2"/>
      <c r="V730" s="2"/>
      <c r="W730" s="2"/>
      <c r="X730" s="2"/>
      <c r="Y730" s="2"/>
      <c r="Z730" s="2"/>
    </row>
    <row r="731" spans="1:26" ht="73.5" customHeight="1" x14ac:dyDescent="0.3">
      <c r="A731" s="4"/>
      <c r="B731" s="2"/>
      <c r="C731" s="2"/>
      <c r="D731" s="2"/>
      <c r="E731" s="2"/>
      <c r="F731" s="2"/>
      <c r="G731" s="2"/>
      <c r="H731" s="2"/>
      <c r="I731" s="2"/>
      <c r="J731" s="5"/>
      <c r="K731" s="2"/>
      <c r="L731" s="6"/>
      <c r="M731" s="2"/>
      <c r="N731" s="5"/>
      <c r="O731" s="2"/>
      <c r="P731" s="2"/>
      <c r="Q731" s="2"/>
      <c r="R731" s="7"/>
      <c r="S731" s="2"/>
      <c r="T731" s="2"/>
      <c r="U731" s="2"/>
      <c r="V731" s="2"/>
      <c r="W731" s="2"/>
      <c r="X731" s="2"/>
      <c r="Y731" s="2"/>
      <c r="Z731" s="2"/>
    </row>
    <row r="732" spans="1:26" ht="73.5" customHeight="1" x14ac:dyDescent="0.3">
      <c r="A732" s="4"/>
      <c r="B732" s="2"/>
      <c r="C732" s="2"/>
      <c r="D732" s="2"/>
      <c r="E732" s="2"/>
      <c r="F732" s="2"/>
      <c r="G732" s="2"/>
      <c r="H732" s="2"/>
      <c r="I732" s="2"/>
      <c r="J732" s="5"/>
      <c r="K732" s="2"/>
      <c r="L732" s="6"/>
      <c r="M732" s="2"/>
      <c r="N732" s="5"/>
      <c r="O732" s="2"/>
      <c r="P732" s="2"/>
      <c r="Q732" s="2"/>
      <c r="R732" s="7"/>
      <c r="S732" s="2"/>
      <c r="T732" s="2"/>
      <c r="U732" s="2"/>
      <c r="V732" s="2"/>
      <c r="W732" s="2"/>
      <c r="X732" s="2"/>
      <c r="Y732" s="2"/>
      <c r="Z732" s="2"/>
    </row>
    <row r="733" spans="1:26" ht="73.5" customHeight="1" x14ac:dyDescent="0.3">
      <c r="A733" s="4"/>
      <c r="B733" s="2"/>
      <c r="C733" s="2"/>
      <c r="D733" s="2"/>
      <c r="E733" s="2"/>
      <c r="F733" s="2"/>
      <c r="G733" s="2"/>
      <c r="H733" s="2"/>
      <c r="I733" s="2"/>
      <c r="J733" s="5"/>
      <c r="K733" s="2"/>
      <c r="L733" s="6"/>
      <c r="M733" s="2"/>
      <c r="N733" s="5"/>
      <c r="O733" s="2"/>
      <c r="P733" s="2"/>
      <c r="Q733" s="2"/>
      <c r="R733" s="7"/>
      <c r="S733" s="2"/>
      <c r="T733" s="2"/>
      <c r="U733" s="2"/>
      <c r="V733" s="2"/>
      <c r="W733" s="2"/>
      <c r="X733" s="2"/>
      <c r="Y733" s="2"/>
      <c r="Z733" s="2"/>
    </row>
    <row r="734" spans="1:26" ht="73.5" customHeight="1" x14ac:dyDescent="0.3">
      <c r="A734" s="4"/>
      <c r="B734" s="2"/>
      <c r="C734" s="2"/>
      <c r="D734" s="2"/>
      <c r="E734" s="2"/>
      <c r="F734" s="2"/>
      <c r="G734" s="2"/>
      <c r="H734" s="2"/>
      <c r="I734" s="2"/>
      <c r="J734" s="5"/>
      <c r="K734" s="2"/>
      <c r="L734" s="6"/>
      <c r="M734" s="2"/>
      <c r="N734" s="5"/>
      <c r="O734" s="2"/>
      <c r="P734" s="2"/>
      <c r="Q734" s="2"/>
      <c r="R734" s="7"/>
      <c r="S734" s="2"/>
      <c r="T734" s="2"/>
      <c r="U734" s="2"/>
      <c r="V734" s="2"/>
      <c r="W734" s="2"/>
      <c r="X734" s="2"/>
      <c r="Y734" s="2"/>
      <c r="Z734" s="2"/>
    </row>
    <row r="735" spans="1:26" ht="73.5" customHeight="1" x14ac:dyDescent="0.3">
      <c r="A735" s="4"/>
      <c r="B735" s="2"/>
      <c r="C735" s="2"/>
      <c r="D735" s="2"/>
      <c r="E735" s="2"/>
      <c r="F735" s="2"/>
      <c r="G735" s="2"/>
      <c r="H735" s="2"/>
      <c r="I735" s="2"/>
      <c r="J735" s="5"/>
      <c r="K735" s="2"/>
      <c r="L735" s="6"/>
      <c r="M735" s="2"/>
      <c r="N735" s="5"/>
      <c r="O735" s="2"/>
      <c r="P735" s="2"/>
      <c r="Q735" s="2"/>
      <c r="R735" s="7"/>
      <c r="S735" s="2"/>
      <c r="T735" s="2"/>
      <c r="U735" s="2"/>
      <c r="V735" s="2"/>
      <c r="W735" s="2"/>
      <c r="X735" s="2"/>
      <c r="Y735" s="2"/>
      <c r="Z735" s="2"/>
    </row>
    <row r="736" spans="1:26" ht="73.5" customHeight="1" x14ac:dyDescent="0.3">
      <c r="A736" s="4"/>
      <c r="B736" s="2"/>
      <c r="C736" s="2"/>
      <c r="D736" s="2"/>
      <c r="E736" s="2"/>
      <c r="F736" s="2"/>
      <c r="G736" s="2"/>
      <c r="H736" s="2"/>
      <c r="I736" s="2"/>
      <c r="J736" s="5"/>
      <c r="K736" s="2"/>
      <c r="L736" s="6"/>
      <c r="M736" s="2"/>
      <c r="N736" s="5"/>
      <c r="O736" s="2"/>
      <c r="P736" s="2"/>
      <c r="Q736" s="2"/>
      <c r="R736" s="7"/>
      <c r="S736" s="2"/>
      <c r="T736" s="2"/>
      <c r="U736" s="2"/>
      <c r="V736" s="2"/>
      <c r="W736" s="2"/>
      <c r="X736" s="2"/>
      <c r="Y736" s="2"/>
      <c r="Z736" s="2"/>
    </row>
    <row r="737" spans="1:26" ht="73.5" customHeight="1" x14ac:dyDescent="0.3">
      <c r="A737" s="4"/>
      <c r="B737" s="2"/>
      <c r="C737" s="2"/>
      <c r="D737" s="2"/>
      <c r="E737" s="2"/>
      <c r="F737" s="2"/>
      <c r="G737" s="2"/>
      <c r="H737" s="2"/>
      <c r="I737" s="2"/>
      <c r="J737" s="5"/>
      <c r="K737" s="2"/>
      <c r="L737" s="6"/>
      <c r="M737" s="2"/>
      <c r="N737" s="5"/>
      <c r="O737" s="2"/>
      <c r="P737" s="2"/>
      <c r="Q737" s="2"/>
      <c r="R737" s="7"/>
      <c r="S737" s="2"/>
      <c r="T737" s="2"/>
      <c r="U737" s="2"/>
      <c r="V737" s="2"/>
      <c r="W737" s="2"/>
      <c r="X737" s="2"/>
      <c r="Y737" s="2"/>
      <c r="Z737" s="2"/>
    </row>
    <row r="738" spans="1:26" ht="73.5" customHeight="1" x14ac:dyDescent="0.3">
      <c r="A738" s="4"/>
      <c r="B738" s="2"/>
      <c r="C738" s="2"/>
      <c r="D738" s="2"/>
      <c r="E738" s="2"/>
      <c r="F738" s="2"/>
      <c r="G738" s="2"/>
      <c r="H738" s="2"/>
      <c r="I738" s="2"/>
      <c r="J738" s="5"/>
      <c r="K738" s="2"/>
      <c r="L738" s="6"/>
      <c r="M738" s="2"/>
      <c r="N738" s="5"/>
      <c r="O738" s="2"/>
      <c r="P738" s="2"/>
      <c r="Q738" s="2"/>
      <c r="R738" s="7"/>
      <c r="S738" s="2"/>
      <c r="T738" s="2"/>
      <c r="U738" s="2"/>
      <c r="V738" s="2"/>
      <c r="W738" s="2"/>
      <c r="X738" s="2"/>
      <c r="Y738" s="2"/>
      <c r="Z738" s="2"/>
    </row>
    <row r="739" spans="1:26" ht="73.5" customHeight="1" x14ac:dyDescent="0.3">
      <c r="A739" s="4"/>
      <c r="B739" s="2"/>
      <c r="C739" s="2"/>
      <c r="D739" s="2"/>
      <c r="E739" s="2"/>
      <c r="F739" s="2"/>
      <c r="G739" s="2"/>
      <c r="H739" s="2"/>
      <c r="I739" s="2"/>
      <c r="J739" s="5"/>
      <c r="K739" s="2"/>
      <c r="L739" s="6"/>
      <c r="M739" s="2"/>
      <c r="N739" s="5"/>
      <c r="O739" s="2"/>
      <c r="P739" s="2"/>
      <c r="Q739" s="2"/>
      <c r="R739" s="7"/>
      <c r="S739" s="2"/>
      <c r="T739" s="2"/>
      <c r="U739" s="2"/>
      <c r="V739" s="2"/>
      <c r="W739" s="2"/>
      <c r="X739" s="2"/>
      <c r="Y739" s="2"/>
      <c r="Z739" s="2"/>
    </row>
    <row r="740" spans="1:26" ht="73.5" customHeight="1" x14ac:dyDescent="0.3">
      <c r="A740" s="4"/>
      <c r="B740" s="2"/>
      <c r="C740" s="2"/>
      <c r="D740" s="2"/>
      <c r="E740" s="2"/>
      <c r="F740" s="2"/>
      <c r="G740" s="2"/>
      <c r="H740" s="2"/>
      <c r="I740" s="2"/>
      <c r="J740" s="5"/>
      <c r="K740" s="2"/>
      <c r="L740" s="6"/>
      <c r="M740" s="2"/>
      <c r="N740" s="5"/>
      <c r="O740" s="2"/>
      <c r="P740" s="2"/>
      <c r="Q740" s="2"/>
      <c r="R740" s="7"/>
      <c r="S740" s="2"/>
      <c r="T740" s="2"/>
      <c r="U740" s="2"/>
      <c r="V740" s="2"/>
      <c r="W740" s="2"/>
      <c r="X740" s="2"/>
      <c r="Y740" s="2"/>
      <c r="Z740" s="2"/>
    </row>
    <row r="741" spans="1:26" ht="73.5" customHeight="1" x14ac:dyDescent="0.3">
      <c r="A741" s="4"/>
      <c r="B741" s="2"/>
      <c r="C741" s="2"/>
      <c r="D741" s="2"/>
      <c r="E741" s="2"/>
      <c r="F741" s="2"/>
      <c r="G741" s="2"/>
      <c r="H741" s="2"/>
      <c r="I741" s="2"/>
      <c r="J741" s="5"/>
      <c r="K741" s="2"/>
      <c r="L741" s="6"/>
      <c r="M741" s="2"/>
      <c r="N741" s="5"/>
      <c r="O741" s="2"/>
      <c r="P741" s="2"/>
      <c r="Q741" s="2"/>
      <c r="R741" s="7"/>
      <c r="S741" s="2"/>
      <c r="T741" s="2"/>
      <c r="U741" s="2"/>
      <c r="V741" s="2"/>
      <c r="W741" s="2"/>
      <c r="X741" s="2"/>
      <c r="Y741" s="2"/>
      <c r="Z741" s="2"/>
    </row>
    <row r="742" spans="1:26" ht="73.5" customHeight="1" x14ac:dyDescent="0.3">
      <c r="A742" s="4"/>
      <c r="B742" s="2"/>
      <c r="C742" s="2"/>
      <c r="D742" s="2"/>
      <c r="E742" s="2"/>
      <c r="F742" s="2"/>
      <c r="G742" s="2"/>
      <c r="H742" s="2"/>
      <c r="I742" s="2"/>
      <c r="J742" s="5"/>
      <c r="K742" s="2"/>
      <c r="L742" s="6"/>
      <c r="M742" s="2"/>
      <c r="N742" s="5"/>
      <c r="O742" s="2"/>
      <c r="P742" s="2"/>
      <c r="Q742" s="2"/>
      <c r="R742" s="7"/>
      <c r="S742" s="2"/>
      <c r="T742" s="2"/>
      <c r="U742" s="2"/>
      <c r="V742" s="2"/>
      <c r="W742" s="2"/>
      <c r="X742" s="2"/>
      <c r="Y742" s="2"/>
      <c r="Z742" s="2"/>
    </row>
    <row r="743" spans="1:26" ht="73.5" customHeight="1" x14ac:dyDescent="0.3">
      <c r="A743" s="4"/>
      <c r="B743" s="2"/>
      <c r="C743" s="2"/>
      <c r="D743" s="2"/>
      <c r="E743" s="2"/>
      <c r="F743" s="2"/>
      <c r="G743" s="2"/>
      <c r="H743" s="2"/>
      <c r="I743" s="2"/>
      <c r="J743" s="5"/>
      <c r="K743" s="2"/>
      <c r="L743" s="6"/>
      <c r="M743" s="2"/>
      <c r="N743" s="5"/>
      <c r="O743" s="2"/>
      <c r="P743" s="2"/>
      <c r="Q743" s="2"/>
      <c r="R743" s="7"/>
      <c r="S743" s="2"/>
      <c r="T743" s="2"/>
      <c r="U743" s="2"/>
      <c r="V743" s="2"/>
      <c r="W743" s="2"/>
      <c r="X743" s="2"/>
      <c r="Y743" s="2"/>
      <c r="Z743" s="2"/>
    </row>
    <row r="744" spans="1:26" ht="73.5" customHeight="1" x14ac:dyDescent="0.3">
      <c r="A744" s="4"/>
      <c r="B744" s="2"/>
      <c r="C744" s="2"/>
      <c r="D744" s="2"/>
      <c r="E744" s="2"/>
      <c r="F744" s="2"/>
      <c r="G744" s="2"/>
      <c r="H744" s="2"/>
      <c r="I744" s="2"/>
      <c r="J744" s="5"/>
      <c r="K744" s="2"/>
      <c r="L744" s="6"/>
      <c r="M744" s="2"/>
      <c r="N744" s="5"/>
      <c r="O744" s="2"/>
      <c r="P744" s="2"/>
      <c r="Q744" s="2"/>
      <c r="R744" s="7"/>
      <c r="S744" s="2"/>
      <c r="T744" s="2"/>
      <c r="U744" s="2"/>
      <c r="V744" s="2"/>
      <c r="W744" s="2"/>
      <c r="X744" s="2"/>
      <c r="Y744" s="2"/>
      <c r="Z744" s="2"/>
    </row>
    <row r="745" spans="1:26" ht="73.5" customHeight="1" x14ac:dyDescent="0.3">
      <c r="A745" s="4"/>
      <c r="B745" s="2"/>
      <c r="C745" s="2"/>
      <c r="D745" s="2"/>
      <c r="E745" s="2"/>
      <c r="F745" s="2"/>
      <c r="G745" s="2"/>
      <c r="H745" s="2"/>
      <c r="I745" s="2"/>
      <c r="J745" s="5"/>
      <c r="K745" s="2"/>
      <c r="L745" s="6"/>
      <c r="M745" s="2"/>
      <c r="N745" s="5"/>
      <c r="O745" s="2"/>
      <c r="P745" s="2"/>
      <c r="Q745" s="2"/>
      <c r="R745" s="7"/>
      <c r="S745" s="2"/>
      <c r="T745" s="2"/>
      <c r="U745" s="2"/>
      <c r="V745" s="2"/>
      <c r="W745" s="2"/>
      <c r="X745" s="2"/>
      <c r="Y745" s="2"/>
      <c r="Z745" s="2"/>
    </row>
    <row r="746" spans="1:26" ht="73.5" customHeight="1" x14ac:dyDescent="0.3">
      <c r="A746" s="4"/>
      <c r="B746" s="2"/>
      <c r="C746" s="2"/>
      <c r="D746" s="2"/>
      <c r="E746" s="2"/>
      <c r="F746" s="2"/>
      <c r="G746" s="2"/>
      <c r="H746" s="2"/>
      <c r="I746" s="2"/>
      <c r="J746" s="5"/>
      <c r="K746" s="2"/>
      <c r="L746" s="6"/>
      <c r="M746" s="2"/>
      <c r="N746" s="5"/>
      <c r="O746" s="2"/>
      <c r="P746" s="2"/>
      <c r="Q746" s="2"/>
      <c r="R746" s="7"/>
      <c r="S746" s="2"/>
      <c r="T746" s="2"/>
      <c r="U746" s="2"/>
      <c r="V746" s="2"/>
      <c r="W746" s="2"/>
      <c r="X746" s="2"/>
      <c r="Y746" s="2"/>
      <c r="Z746" s="2"/>
    </row>
    <row r="747" spans="1:26" ht="73.5" customHeight="1" x14ac:dyDescent="0.3">
      <c r="A747" s="4"/>
      <c r="B747" s="2"/>
      <c r="C747" s="2"/>
      <c r="D747" s="2"/>
      <c r="E747" s="2"/>
      <c r="F747" s="2"/>
      <c r="G747" s="2"/>
      <c r="H747" s="2"/>
      <c r="I747" s="2"/>
      <c r="J747" s="5"/>
      <c r="K747" s="2"/>
      <c r="L747" s="6"/>
      <c r="M747" s="2"/>
      <c r="N747" s="5"/>
      <c r="O747" s="2"/>
      <c r="P747" s="2"/>
      <c r="Q747" s="2"/>
      <c r="R747" s="7"/>
      <c r="S747" s="2"/>
      <c r="T747" s="2"/>
      <c r="U747" s="2"/>
      <c r="V747" s="2"/>
      <c r="W747" s="2"/>
      <c r="X747" s="2"/>
      <c r="Y747" s="2"/>
      <c r="Z747" s="2"/>
    </row>
    <row r="748" spans="1:26" ht="73.5" customHeight="1" x14ac:dyDescent="0.3">
      <c r="A748" s="4"/>
      <c r="B748" s="2"/>
      <c r="C748" s="2"/>
      <c r="D748" s="2"/>
      <c r="E748" s="2"/>
      <c r="F748" s="2"/>
      <c r="G748" s="2"/>
      <c r="H748" s="2"/>
      <c r="I748" s="2"/>
      <c r="J748" s="5"/>
      <c r="K748" s="2"/>
      <c r="L748" s="6"/>
      <c r="M748" s="2"/>
      <c r="N748" s="5"/>
      <c r="O748" s="2"/>
      <c r="P748" s="2"/>
      <c r="Q748" s="2"/>
      <c r="R748" s="7"/>
      <c r="S748" s="2"/>
      <c r="T748" s="2"/>
      <c r="U748" s="2"/>
      <c r="V748" s="2"/>
      <c r="W748" s="2"/>
      <c r="X748" s="2"/>
      <c r="Y748" s="2"/>
      <c r="Z748" s="2"/>
    </row>
    <row r="749" spans="1:26" ht="73.5" customHeight="1" x14ac:dyDescent="0.3">
      <c r="A749" s="4"/>
      <c r="B749" s="2"/>
      <c r="C749" s="2"/>
      <c r="D749" s="2"/>
      <c r="E749" s="2"/>
      <c r="F749" s="2"/>
      <c r="G749" s="2"/>
      <c r="H749" s="2"/>
      <c r="I749" s="2"/>
      <c r="J749" s="5"/>
      <c r="K749" s="2"/>
      <c r="L749" s="6"/>
      <c r="M749" s="2"/>
      <c r="N749" s="5"/>
      <c r="O749" s="2"/>
      <c r="P749" s="2"/>
      <c r="Q749" s="2"/>
      <c r="R749" s="7"/>
      <c r="S749" s="2"/>
      <c r="T749" s="2"/>
      <c r="U749" s="2"/>
      <c r="V749" s="2"/>
      <c r="W749" s="2"/>
      <c r="X749" s="2"/>
      <c r="Y749" s="2"/>
      <c r="Z749" s="2"/>
    </row>
    <row r="750" spans="1:26" ht="73.5" customHeight="1" x14ac:dyDescent="0.3">
      <c r="A750" s="4"/>
      <c r="B750" s="2"/>
      <c r="C750" s="2"/>
      <c r="D750" s="2"/>
      <c r="E750" s="2"/>
      <c r="F750" s="2"/>
      <c r="G750" s="2"/>
      <c r="H750" s="2"/>
      <c r="I750" s="2"/>
      <c r="J750" s="5"/>
      <c r="K750" s="2"/>
      <c r="L750" s="6"/>
      <c r="M750" s="2"/>
      <c r="N750" s="5"/>
      <c r="O750" s="2"/>
      <c r="P750" s="2"/>
      <c r="Q750" s="2"/>
      <c r="R750" s="7"/>
      <c r="S750" s="2"/>
      <c r="T750" s="2"/>
      <c r="U750" s="2"/>
      <c r="V750" s="2"/>
      <c r="W750" s="2"/>
      <c r="X750" s="2"/>
      <c r="Y750" s="2"/>
      <c r="Z750" s="2"/>
    </row>
    <row r="751" spans="1:26" ht="73.5" customHeight="1" x14ac:dyDescent="0.3">
      <c r="A751" s="4"/>
      <c r="B751" s="2"/>
      <c r="C751" s="2"/>
      <c r="D751" s="2"/>
      <c r="E751" s="2"/>
      <c r="F751" s="2"/>
      <c r="G751" s="2"/>
      <c r="H751" s="2"/>
      <c r="I751" s="2"/>
      <c r="J751" s="5"/>
      <c r="K751" s="2"/>
      <c r="L751" s="6"/>
      <c r="M751" s="2"/>
      <c r="N751" s="5"/>
      <c r="O751" s="2"/>
      <c r="P751" s="2"/>
      <c r="Q751" s="2"/>
      <c r="R751" s="7"/>
      <c r="S751" s="2"/>
      <c r="T751" s="2"/>
      <c r="U751" s="2"/>
      <c r="V751" s="2"/>
      <c r="W751" s="2"/>
      <c r="X751" s="2"/>
      <c r="Y751" s="2"/>
      <c r="Z751" s="2"/>
    </row>
    <row r="752" spans="1:26" ht="73.5" customHeight="1" x14ac:dyDescent="0.3">
      <c r="A752" s="4"/>
      <c r="B752" s="2"/>
      <c r="C752" s="2"/>
      <c r="D752" s="2"/>
      <c r="E752" s="2"/>
      <c r="F752" s="2"/>
      <c r="G752" s="2"/>
      <c r="H752" s="2"/>
      <c r="I752" s="2"/>
      <c r="J752" s="5"/>
      <c r="K752" s="2"/>
      <c r="L752" s="6"/>
      <c r="M752" s="2"/>
      <c r="N752" s="5"/>
      <c r="O752" s="2"/>
      <c r="P752" s="2"/>
      <c r="Q752" s="2"/>
      <c r="R752" s="7"/>
      <c r="S752" s="2"/>
      <c r="T752" s="2"/>
      <c r="U752" s="2"/>
      <c r="V752" s="2"/>
      <c r="W752" s="2"/>
      <c r="X752" s="2"/>
      <c r="Y752" s="2"/>
      <c r="Z752" s="2"/>
    </row>
    <row r="753" spans="1:26" ht="73.5" customHeight="1" x14ac:dyDescent="0.3">
      <c r="A753" s="4"/>
      <c r="B753" s="2"/>
      <c r="C753" s="2"/>
      <c r="D753" s="2"/>
      <c r="E753" s="2"/>
      <c r="F753" s="2"/>
      <c r="G753" s="2"/>
      <c r="H753" s="2"/>
      <c r="I753" s="2"/>
      <c r="J753" s="5"/>
      <c r="K753" s="2"/>
      <c r="L753" s="6"/>
      <c r="M753" s="2"/>
      <c r="N753" s="5"/>
      <c r="O753" s="2"/>
      <c r="P753" s="2"/>
      <c r="Q753" s="2"/>
      <c r="R753" s="7"/>
      <c r="S753" s="2"/>
      <c r="T753" s="2"/>
      <c r="U753" s="2"/>
      <c r="V753" s="2"/>
      <c r="W753" s="2"/>
      <c r="X753" s="2"/>
      <c r="Y753" s="2"/>
      <c r="Z753" s="2"/>
    </row>
    <row r="754" spans="1:26" ht="73.5" customHeight="1" x14ac:dyDescent="0.3">
      <c r="A754" s="4"/>
      <c r="B754" s="2"/>
      <c r="C754" s="2"/>
      <c r="D754" s="2"/>
      <c r="E754" s="2"/>
      <c r="F754" s="2"/>
      <c r="G754" s="2"/>
      <c r="H754" s="2"/>
      <c r="I754" s="2"/>
      <c r="J754" s="5"/>
      <c r="K754" s="2"/>
      <c r="L754" s="6"/>
      <c r="M754" s="2"/>
      <c r="N754" s="5"/>
      <c r="O754" s="2"/>
      <c r="P754" s="2"/>
      <c r="Q754" s="2"/>
      <c r="R754" s="7"/>
      <c r="S754" s="2"/>
      <c r="T754" s="2"/>
      <c r="U754" s="2"/>
      <c r="V754" s="2"/>
      <c r="W754" s="2"/>
      <c r="X754" s="2"/>
      <c r="Y754" s="2"/>
      <c r="Z754" s="2"/>
    </row>
    <row r="755" spans="1:26" ht="73.5" customHeight="1" x14ac:dyDescent="0.3">
      <c r="A755" s="4"/>
      <c r="B755" s="2"/>
      <c r="C755" s="2"/>
      <c r="D755" s="2"/>
      <c r="E755" s="2"/>
      <c r="F755" s="2"/>
      <c r="G755" s="2"/>
      <c r="H755" s="2"/>
      <c r="I755" s="2"/>
      <c r="J755" s="5"/>
      <c r="K755" s="2"/>
      <c r="L755" s="6"/>
      <c r="M755" s="2"/>
      <c r="N755" s="5"/>
      <c r="O755" s="2"/>
      <c r="P755" s="2"/>
      <c r="Q755" s="2"/>
      <c r="R755" s="7"/>
      <c r="S755" s="2"/>
      <c r="T755" s="2"/>
      <c r="U755" s="2"/>
      <c r="V755" s="2"/>
      <c r="W755" s="2"/>
      <c r="X755" s="2"/>
      <c r="Y755" s="2"/>
      <c r="Z755" s="2"/>
    </row>
    <row r="756" spans="1:26" ht="73.5" customHeight="1" x14ac:dyDescent="0.3">
      <c r="A756" s="4"/>
      <c r="B756" s="2"/>
      <c r="C756" s="2"/>
      <c r="D756" s="2"/>
      <c r="E756" s="2"/>
      <c r="F756" s="2"/>
      <c r="G756" s="2"/>
      <c r="H756" s="2"/>
      <c r="I756" s="2"/>
      <c r="J756" s="5"/>
      <c r="K756" s="2"/>
      <c r="L756" s="6"/>
      <c r="M756" s="2"/>
      <c r="N756" s="5"/>
      <c r="O756" s="2"/>
      <c r="P756" s="2"/>
      <c r="Q756" s="2"/>
      <c r="R756" s="7"/>
      <c r="S756" s="2"/>
      <c r="T756" s="2"/>
      <c r="U756" s="2"/>
      <c r="V756" s="2"/>
      <c r="W756" s="2"/>
      <c r="X756" s="2"/>
      <c r="Y756" s="2"/>
      <c r="Z756" s="2"/>
    </row>
    <row r="757" spans="1:26" ht="73.5" customHeight="1" x14ac:dyDescent="0.3">
      <c r="A757" s="4"/>
      <c r="B757" s="2"/>
      <c r="C757" s="2"/>
      <c r="D757" s="2"/>
      <c r="E757" s="2"/>
      <c r="F757" s="2"/>
      <c r="G757" s="2"/>
      <c r="H757" s="2"/>
      <c r="I757" s="2"/>
      <c r="J757" s="5"/>
      <c r="K757" s="2"/>
      <c r="L757" s="6"/>
      <c r="M757" s="2"/>
      <c r="N757" s="5"/>
      <c r="O757" s="2"/>
      <c r="P757" s="2"/>
      <c r="Q757" s="2"/>
      <c r="R757" s="7"/>
      <c r="S757" s="2"/>
      <c r="T757" s="2"/>
      <c r="U757" s="2"/>
      <c r="V757" s="2"/>
      <c r="W757" s="2"/>
      <c r="X757" s="2"/>
      <c r="Y757" s="2"/>
      <c r="Z757" s="2"/>
    </row>
    <row r="758" spans="1:26" ht="73.5" customHeight="1" x14ac:dyDescent="0.3">
      <c r="A758" s="4"/>
      <c r="B758" s="2"/>
      <c r="C758" s="2"/>
      <c r="D758" s="2"/>
      <c r="E758" s="2"/>
      <c r="F758" s="2"/>
      <c r="G758" s="2"/>
      <c r="H758" s="2"/>
      <c r="I758" s="2"/>
      <c r="J758" s="5"/>
      <c r="K758" s="2"/>
      <c r="L758" s="6"/>
      <c r="M758" s="2"/>
      <c r="N758" s="5"/>
      <c r="O758" s="2"/>
      <c r="P758" s="2"/>
      <c r="Q758" s="2"/>
      <c r="R758" s="7"/>
      <c r="S758" s="2"/>
      <c r="T758" s="2"/>
      <c r="U758" s="2"/>
      <c r="V758" s="2"/>
      <c r="W758" s="2"/>
      <c r="X758" s="2"/>
      <c r="Y758" s="2"/>
      <c r="Z758" s="2"/>
    </row>
    <row r="759" spans="1:26" ht="73.5" customHeight="1" x14ac:dyDescent="0.3">
      <c r="A759" s="4"/>
      <c r="B759" s="2"/>
      <c r="C759" s="2"/>
      <c r="D759" s="2"/>
      <c r="E759" s="2"/>
      <c r="F759" s="2"/>
      <c r="G759" s="2"/>
      <c r="H759" s="2"/>
      <c r="I759" s="2"/>
      <c r="J759" s="5"/>
      <c r="K759" s="2"/>
      <c r="L759" s="6"/>
      <c r="M759" s="2"/>
      <c r="N759" s="5"/>
      <c r="O759" s="2"/>
      <c r="P759" s="2"/>
      <c r="Q759" s="2"/>
      <c r="R759" s="7"/>
      <c r="S759" s="2"/>
      <c r="T759" s="2"/>
      <c r="U759" s="2"/>
      <c r="V759" s="2"/>
      <c r="W759" s="2"/>
      <c r="X759" s="2"/>
      <c r="Y759" s="2"/>
      <c r="Z759" s="2"/>
    </row>
    <row r="760" spans="1:26" ht="73.5" customHeight="1" x14ac:dyDescent="0.3">
      <c r="A760" s="4"/>
      <c r="B760" s="2"/>
      <c r="C760" s="2"/>
      <c r="D760" s="2"/>
      <c r="E760" s="2"/>
      <c r="F760" s="2"/>
      <c r="G760" s="2"/>
      <c r="H760" s="2"/>
      <c r="I760" s="2"/>
      <c r="J760" s="5"/>
      <c r="K760" s="2"/>
      <c r="L760" s="6"/>
      <c r="M760" s="2"/>
      <c r="N760" s="5"/>
      <c r="O760" s="2"/>
      <c r="P760" s="2"/>
      <c r="Q760" s="2"/>
      <c r="R760" s="7"/>
      <c r="S760" s="2"/>
      <c r="T760" s="2"/>
      <c r="U760" s="2"/>
      <c r="V760" s="2"/>
      <c r="W760" s="2"/>
      <c r="X760" s="2"/>
      <c r="Y760" s="2"/>
      <c r="Z760" s="2"/>
    </row>
    <row r="761" spans="1:26" ht="73.5" customHeight="1" x14ac:dyDescent="0.3">
      <c r="A761" s="4"/>
      <c r="B761" s="2"/>
      <c r="C761" s="2"/>
      <c r="D761" s="2"/>
      <c r="E761" s="2"/>
      <c r="F761" s="2"/>
      <c r="G761" s="2"/>
      <c r="H761" s="2"/>
      <c r="I761" s="2"/>
      <c r="J761" s="5"/>
      <c r="K761" s="2"/>
      <c r="L761" s="6"/>
      <c r="M761" s="2"/>
      <c r="N761" s="5"/>
      <c r="O761" s="2"/>
      <c r="P761" s="2"/>
      <c r="Q761" s="2"/>
      <c r="R761" s="7"/>
      <c r="S761" s="2"/>
      <c r="T761" s="2"/>
      <c r="U761" s="2"/>
      <c r="V761" s="2"/>
      <c r="W761" s="2"/>
      <c r="X761" s="2"/>
      <c r="Y761" s="2"/>
      <c r="Z761" s="2"/>
    </row>
    <row r="762" spans="1:26" ht="73.5" customHeight="1" x14ac:dyDescent="0.3">
      <c r="A762" s="4"/>
      <c r="B762" s="2"/>
      <c r="C762" s="2"/>
      <c r="D762" s="2"/>
      <c r="E762" s="2"/>
      <c r="F762" s="2"/>
      <c r="G762" s="2"/>
      <c r="H762" s="2"/>
      <c r="I762" s="2"/>
      <c r="J762" s="5"/>
      <c r="K762" s="2"/>
      <c r="L762" s="6"/>
      <c r="M762" s="2"/>
      <c r="N762" s="5"/>
      <c r="O762" s="2"/>
      <c r="P762" s="2"/>
      <c r="Q762" s="2"/>
      <c r="R762" s="7"/>
      <c r="S762" s="2"/>
      <c r="T762" s="2"/>
      <c r="U762" s="2"/>
      <c r="V762" s="2"/>
      <c r="W762" s="2"/>
      <c r="X762" s="2"/>
      <c r="Y762" s="2"/>
      <c r="Z762" s="2"/>
    </row>
    <row r="763" spans="1:26" ht="73.5" customHeight="1" x14ac:dyDescent="0.3">
      <c r="A763" s="4"/>
      <c r="B763" s="2"/>
      <c r="C763" s="2"/>
      <c r="D763" s="2"/>
      <c r="E763" s="2"/>
      <c r="F763" s="2"/>
      <c r="G763" s="2"/>
      <c r="H763" s="2"/>
      <c r="I763" s="2"/>
      <c r="J763" s="5"/>
      <c r="K763" s="2"/>
      <c r="L763" s="6"/>
      <c r="M763" s="2"/>
      <c r="N763" s="5"/>
      <c r="O763" s="2"/>
      <c r="P763" s="2"/>
      <c r="Q763" s="2"/>
      <c r="R763" s="7"/>
      <c r="S763" s="2"/>
      <c r="T763" s="2"/>
      <c r="U763" s="2"/>
      <c r="V763" s="2"/>
      <c r="W763" s="2"/>
      <c r="X763" s="2"/>
      <c r="Y763" s="2"/>
      <c r="Z763" s="2"/>
    </row>
    <row r="764" spans="1:26" ht="73.5" customHeight="1" x14ac:dyDescent="0.3">
      <c r="A764" s="4"/>
      <c r="B764" s="2"/>
      <c r="C764" s="2"/>
      <c r="D764" s="2"/>
      <c r="E764" s="2"/>
      <c r="F764" s="2"/>
      <c r="G764" s="2"/>
      <c r="H764" s="2"/>
      <c r="I764" s="2"/>
      <c r="J764" s="5"/>
      <c r="K764" s="2"/>
      <c r="L764" s="6"/>
      <c r="M764" s="2"/>
      <c r="N764" s="5"/>
      <c r="O764" s="2"/>
      <c r="P764" s="2"/>
      <c r="Q764" s="2"/>
      <c r="R764" s="7"/>
      <c r="S764" s="2"/>
      <c r="T764" s="2"/>
      <c r="U764" s="2"/>
      <c r="V764" s="2"/>
      <c r="W764" s="2"/>
      <c r="X764" s="2"/>
      <c r="Y764" s="2"/>
      <c r="Z764" s="2"/>
    </row>
    <row r="765" spans="1:26" ht="73.5" customHeight="1" x14ac:dyDescent="0.3">
      <c r="A765" s="4"/>
      <c r="B765" s="2"/>
      <c r="C765" s="2"/>
      <c r="D765" s="2"/>
      <c r="E765" s="2"/>
      <c r="F765" s="2"/>
      <c r="G765" s="2"/>
      <c r="H765" s="2"/>
      <c r="I765" s="2"/>
      <c r="J765" s="5"/>
      <c r="K765" s="2"/>
      <c r="L765" s="6"/>
      <c r="M765" s="2"/>
      <c r="N765" s="5"/>
      <c r="O765" s="2"/>
      <c r="P765" s="2"/>
      <c r="Q765" s="2"/>
      <c r="R765" s="7"/>
      <c r="S765" s="2"/>
      <c r="T765" s="2"/>
      <c r="U765" s="2"/>
      <c r="V765" s="2"/>
      <c r="W765" s="2"/>
      <c r="X765" s="2"/>
      <c r="Y765" s="2"/>
      <c r="Z765" s="2"/>
    </row>
    <row r="766" spans="1:26" ht="73.5" customHeight="1" x14ac:dyDescent="0.3">
      <c r="A766" s="4"/>
      <c r="B766" s="2"/>
      <c r="C766" s="2"/>
      <c r="D766" s="2"/>
      <c r="E766" s="2"/>
      <c r="F766" s="2"/>
      <c r="G766" s="2"/>
      <c r="H766" s="2"/>
      <c r="I766" s="2"/>
      <c r="J766" s="5"/>
      <c r="K766" s="2"/>
      <c r="L766" s="6"/>
      <c r="M766" s="2"/>
      <c r="N766" s="5"/>
      <c r="O766" s="2"/>
      <c r="P766" s="2"/>
      <c r="Q766" s="2"/>
      <c r="R766" s="7"/>
      <c r="S766" s="2"/>
      <c r="T766" s="2"/>
      <c r="U766" s="2"/>
      <c r="V766" s="2"/>
      <c r="W766" s="2"/>
      <c r="X766" s="2"/>
      <c r="Y766" s="2"/>
      <c r="Z766" s="2"/>
    </row>
    <row r="767" spans="1:26" ht="73.5" customHeight="1" x14ac:dyDescent="0.3">
      <c r="A767" s="4"/>
      <c r="B767" s="2"/>
      <c r="C767" s="2"/>
      <c r="D767" s="2"/>
      <c r="E767" s="2"/>
      <c r="F767" s="2"/>
      <c r="G767" s="2"/>
      <c r="H767" s="2"/>
      <c r="I767" s="2"/>
      <c r="J767" s="5"/>
      <c r="K767" s="2"/>
      <c r="L767" s="6"/>
      <c r="M767" s="2"/>
      <c r="N767" s="5"/>
      <c r="O767" s="2"/>
      <c r="P767" s="2"/>
      <c r="Q767" s="2"/>
      <c r="R767" s="7"/>
      <c r="S767" s="2"/>
      <c r="T767" s="2"/>
      <c r="U767" s="2"/>
      <c r="V767" s="2"/>
      <c r="W767" s="2"/>
      <c r="X767" s="2"/>
      <c r="Y767" s="2"/>
      <c r="Z767" s="2"/>
    </row>
    <row r="768" spans="1:26" ht="73.5" customHeight="1" x14ac:dyDescent="0.3">
      <c r="A768" s="4"/>
      <c r="B768" s="2"/>
      <c r="C768" s="2"/>
      <c r="D768" s="2"/>
      <c r="E768" s="2"/>
      <c r="F768" s="2"/>
      <c r="G768" s="2"/>
      <c r="H768" s="2"/>
      <c r="I768" s="2"/>
      <c r="J768" s="5"/>
      <c r="K768" s="2"/>
      <c r="L768" s="6"/>
      <c r="M768" s="2"/>
      <c r="N768" s="5"/>
      <c r="O768" s="2"/>
      <c r="P768" s="2"/>
      <c r="Q768" s="2"/>
      <c r="R768" s="7"/>
      <c r="S768" s="2"/>
      <c r="T768" s="2"/>
      <c r="U768" s="2"/>
      <c r="V768" s="2"/>
      <c r="W768" s="2"/>
      <c r="X768" s="2"/>
      <c r="Y768" s="2"/>
      <c r="Z768" s="2"/>
    </row>
    <row r="769" spans="1:26" ht="73.5" customHeight="1" x14ac:dyDescent="0.3">
      <c r="A769" s="4"/>
      <c r="B769" s="2"/>
      <c r="C769" s="2"/>
      <c r="D769" s="2"/>
      <c r="E769" s="2"/>
      <c r="F769" s="2"/>
      <c r="G769" s="2"/>
      <c r="H769" s="2"/>
      <c r="I769" s="2"/>
      <c r="J769" s="5"/>
      <c r="K769" s="2"/>
      <c r="L769" s="6"/>
      <c r="M769" s="2"/>
      <c r="N769" s="5"/>
      <c r="O769" s="2"/>
      <c r="P769" s="2"/>
      <c r="Q769" s="2"/>
      <c r="R769" s="7"/>
      <c r="S769" s="2"/>
      <c r="T769" s="2"/>
      <c r="U769" s="2"/>
      <c r="V769" s="2"/>
      <c r="W769" s="2"/>
      <c r="X769" s="2"/>
      <c r="Y769" s="2"/>
      <c r="Z769" s="2"/>
    </row>
    <row r="770" spans="1:26" ht="73.5" customHeight="1" x14ac:dyDescent="0.3">
      <c r="A770" s="4"/>
      <c r="B770" s="2"/>
      <c r="C770" s="2"/>
      <c r="D770" s="2"/>
      <c r="E770" s="2"/>
      <c r="F770" s="2"/>
      <c r="G770" s="2"/>
      <c r="H770" s="2"/>
      <c r="I770" s="2"/>
      <c r="J770" s="5"/>
      <c r="K770" s="2"/>
      <c r="L770" s="6"/>
      <c r="M770" s="2"/>
      <c r="N770" s="5"/>
      <c r="O770" s="2"/>
      <c r="P770" s="2"/>
      <c r="Q770" s="2"/>
      <c r="R770" s="7"/>
      <c r="S770" s="2"/>
      <c r="T770" s="2"/>
      <c r="U770" s="2"/>
      <c r="V770" s="2"/>
      <c r="W770" s="2"/>
      <c r="X770" s="2"/>
      <c r="Y770" s="2"/>
      <c r="Z770" s="2"/>
    </row>
    <row r="771" spans="1:26" ht="73.5" customHeight="1" x14ac:dyDescent="0.3">
      <c r="A771" s="4"/>
      <c r="B771" s="2"/>
      <c r="C771" s="2"/>
      <c r="D771" s="2"/>
      <c r="E771" s="2"/>
      <c r="F771" s="2"/>
      <c r="G771" s="2"/>
      <c r="H771" s="2"/>
      <c r="I771" s="2"/>
      <c r="J771" s="5"/>
      <c r="K771" s="2"/>
      <c r="L771" s="6"/>
      <c r="M771" s="2"/>
      <c r="N771" s="5"/>
      <c r="O771" s="2"/>
      <c r="P771" s="2"/>
      <c r="Q771" s="2"/>
      <c r="R771" s="7"/>
      <c r="S771" s="2"/>
      <c r="T771" s="2"/>
      <c r="U771" s="2"/>
      <c r="V771" s="2"/>
      <c r="W771" s="2"/>
      <c r="X771" s="2"/>
      <c r="Y771" s="2"/>
      <c r="Z771" s="2"/>
    </row>
    <row r="772" spans="1:26" ht="73.5" customHeight="1" x14ac:dyDescent="0.3">
      <c r="A772" s="4"/>
      <c r="B772" s="2"/>
      <c r="C772" s="2"/>
      <c r="D772" s="2"/>
      <c r="E772" s="2"/>
      <c r="F772" s="2"/>
      <c r="G772" s="2"/>
      <c r="H772" s="2"/>
      <c r="I772" s="2"/>
      <c r="J772" s="5"/>
      <c r="K772" s="2"/>
      <c r="L772" s="6"/>
      <c r="M772" s="2"/>
      <c r="N772" s="5"/>
      <c r="O772" s="2"/>
      <c r="P772" s="2"/>
      <c r="Q772" s="2"/>
      <c r="R772" s="7"/>
      <c r="S772" s="2"/>
      <c r="T772" s="2"/>
      <c r="U772" s="2"/>
      <c r="V772" s="2"/>
      <c r="W772" s="2"/>
      <c r="X772" s="2"/>
      <c r="Y772" s="2"/>
      <c r="Z772" s="2"/>
    </row>
    <row r="773" spans="1:26" ht="73.5" customHeight="1" x14ac:dyDescent="0.3">
      <c r="A773" s="4"/>
      <c r="B773" s="2"/>
      <c r="C773" s="2"/>
      <c r="D773" s="2"/>
      <c r="E773" s="2"/>
      <c r="F773" s="2"/>
      <c r="G773" s="2"/>
      <c r="H773" s="2"/>
      <c r="I773" s="2"/>
      <c r="J773" s="5"/>
      <c r="K773" s="2"/>
      <c r="L773" s="6"/>
      <c r="M773" s="2"/>
      <c r="N773" s="5"/>
      <c r="O773" s="2"/>
      <c r="P773" s="2"/>
      <c r="Q773" s="2"/>
      <c r="R773" s="7"/>
      <c r="S773" s="2"/>
      <c r="T773" s="2"/>
      <c r="U773" s="2"/>
      <c r="V773" s="2"/>
      <c r="W773" s="2"/>
      <c r="X773" s="2"/>
      <c r="Y773" s="2"/>
      <c r="Z773" s="2"/>
    </row>
    <row r="774" spans="1:26" ht="73.5" customHeight="1" x14ac:dyDescent="0.3">
      <c r="A774" s="4"/>
      <c r="B774" s="2"/>
      <c r="C774" s="2"/>
      <c r="D774" s="2"/>
      <c r="E774" s="2"/>
      <c r="F774" s="2"/>
      <c r="G774" s="2"/>
      <c r="H774" s="2"/>
      <c r="I774" s="2"/>
      <c r="J774" s="5"/>
      <c r="K774" s="2"/>
      <c r="L774" s="6"/>
      <c r="M774" s="2"/>
      <c r="N774" s="5"/>
      <c r="O774" s="2"/>
      <c r="P774" s="2"/>
      <c r="Q774" s="2"/>
      <c r="R774" s="7"/>
      <c r="S774" s="2"/>
      <c r="T774" s="2"/>
      <c r="U774" s="2"/>
      <c r="V774" s="2"/>
      <c r="W774" s="2"/>
      <c r="X774" s="2"/>
      <c r="Y774" s="2"/>
      <c r="Z774" s="2"/>
    </row>
    <row r="775" spans="1:26" ht="73.5" customHeight="1" x14ac:dyDescent="0.3">
      <c r="A775" s="4"/>
      <c r="B775" s="2"/>
      <c r="C775" s="2"/>
      <c r="D775" s="2"/>
      <c r="E775" s="2"/>
      <c r="F775" s="2"/>
      <c r="G775" s="2"/>
      <c r="H775" s="2"/>
      <c r="I775" s="2"/>
      <c r="J775" s="5"/>
      <c r="K775" s="2"/>
      <c r="L775" s="6"/>
      <c r="M775" s="2"/>
      <c r="N775" s="5"/>
      <c r="O775" s="2"/>
      <c r="P775" s="2"/>
      <c r="Q775" s="2"/>
      <c r="R775" s="7"/>
      <c r="S775" s="2"/>
      <c r="T775" s="2"/>
      <c r="U775" s="2"/>
      <c r="V775" s="2"/>
      <c r="W775" s="2"/>
      <c r="X775" s="2"/>
      <c r="Y775" s="2"/>
      <c r="Z775" s="2"/>
    </row>
    <row r="776" spans="1:26" ht="73.5" customHeight="1" x14ac:dyDescent="0.3">
      <c r="A776" s="4"/>
      <c r="B776" s="2"/>
      <c r="C776" s="2"/>
      <c r="D776" s="2"/>
      <c r="E776" s="2"/>
      <c r="F776" s="2"/>
      <c r="G776" s="2"/>
      <c r="H776" s="2"/>
      <c r="I776" s="2"/>
      <c r="J776" s="5"/>
      <c r="K776" s="2"/>
      <c r="L776" s="6"/>
      <c r="M776" s="2"/>
      <c r="N776" s="5"/>
      <c r="O776" s="2"/>
      <c r="P776" s="2"/>
      <c r="Q776" s="2"/>
      <c r="R776" s="7"/>
      <c r="S776" s="2"/>
      <c r="T776" s="2"/>
      <c r="U776" s="2"/>
      <c r="V776" s="2"/>
      <c r="W776" s="2"/>
      <c r="X776" s="2"/>
      <c r="Y776" s="2"/>
      <c r="Z776" s="2"/>
    </row>
    <row r="777" spans="1:26" ht="73.5" customHeight="1" x14ac:dyDescent="0.3">
      <c r="A777" s="4"/>
      <c r="B777" s="2"/>
      <c r="C777" s="2"/>
      <c r="D777" s="2"/>
      <c r="E777" s="2"/>
      <c r="F777" s="2"/>
      <c r="G777" s="2"/>
      <c r="H777" s="2"/>
      <c r="I777" s="2"/>
      <c r="J777" s="5"/>
      <c r="K777" s="2"/>
      <c r="L777" s="6"/>
      <c r="M777" s="2"/>
      <c r="N777" s="5"/>
      <c r="O777" s="2"/>
      <c r="P777" s="2"/>
      <c r="Q777" s="2"/>
      <c r="R777" s="7"/>
      <c r="S777" s="2"/>
      <c r="T777" s="2"/>
      <c r="U777" s="2"/>
      <c r="V777" s="2"/>
      <c r="W777" s="2"/>
      <c r="X777" s="2"/>
      <c r="Y777" s="2"/>
      <c r="Z777" s="2"/>
    </row>
    <row r="778" spans="1:26" ht="73.5" customHeight="1" x14ac:dyDescent="0.3">
      <c r="A778" s="4"/>
      <c r="B778" s="2"/>
      <c r="C778" s="2"/>
      <c r="D778" s="2"/>
      <c r="E778" s="2"/>
      <c r="F778" s="2"/>
      <c r="G778" s="2"/>
      <c r="H778" s="2"/>
      <c r="I778" s="2"/>
      <c r="J778" s="5"/>
      <c r="K778" s="2"/>
      <c r="L778" s="6"/>
      <c r="M778" s="2"/>
      <c r="N778" s="5"/>
      <c r="O778" s="2"/>
      <c r="P778" s="2"/>
      <c r="Q778" s="2"/>
      <c r="R778" s="7"/>
      <c r="S778" s="2"/>
      <c r="T778" s="2"/>
      <c r="U778" s="2"/>
      <c r="V778" s="2"/>
      <c r="W778" s="2"/>
      <c r="X778" s="2"/>
      <c r="Y778" s="2"/>
      <c r="Z778" s="2"/>
    </row>
    <row r="779" spans="1:26" ht="73.5" customHeight="1" x14ac:dyDescent="0.3">
      <c r="A779" s="4"/>
      <c r="B779" s="2"/>
      <c r="C779" s="2"/>
      <c r="D779" s="2"/>
      <c r="E779" s="2"/>
      <c r="F779" s="2"/>
      <c r="G779" s="2"/>
      <c r="H779" s="2"/>
      <c r="I779" s="2"/>
      <c r="J779" s="5"/>
      <c r="K779" s="2"/>
      <c r="L779" s="6"/>
      <c r="M779" s="2"/>
      <c r="N779" s="5"/>
      <c r="O779" s="2"/>
      <c r="P779" s="2"/>
      <c r="Q779" s="2"/>
      <c r="R779" s="7"/>
      <c r="S779" s="2"/>
      <c r="T779" s="2"/>
      <c r="U779" s="2"/>
      <c r="V779" s="2"/>
      <c r="W779" s="2"/>
      <c r="X779" s="2"/>
      <c r="Y779" s="2"/>
      <c r="Z779" s="2"/>
    </row>
    <row r="780" spans="1:26" ht="73.5" customHeight="1" x14ac:dyDescent="0.3">
      <c r="A780" s="4"/>
      <c r="B780" s="2"/>
      <c r="C780" s="2"/>
      <c r="D780" s="2"/>
      <c r="E780" s="2"/>
      <c r="F780" s="2"/>
      <c r="G780" s="2"/>
      <c r="H780" s="2"/>
      <c r="I780" s="2"/>
      <c r="J780" s="5"/>
      <c r="K780" s="2"/>
      <c r="L780" s="6"/>
      <c r="M780" s="2"/>
      <c r="N780" s="5"/>
      <c r="O780" s="2"/>
      <c r="P780" s="2"/>
      <c r="Q780" s="2"/>
      <c r="R780" s="7"/>
      <c r="S780" s="2"/>
      <c r="T780" s="2"/>
      <c r="U780" s="2"/>
      <c r="V780" s="2"/>
      <c r="W780" s="2"/>
      <c r="X780" s="2"/>
      <c r="Y780" s="2"/>
      <c r="Z780" s="2"/>
    </row>
    <row r="781" spans="1:26" ht="73.5" customHeight="1" x14ac:dyDescent="0.3">
      <c r="A781" s="4"/>
      <c r="B781" s="2"/>
      <c r="C781" s="2"/>
      <c r="D781" s="2"/>
      <c r="E781" s="2"/>
      <c r="F781" s="2"/>
      <c r="G781" s="2"/>
      <c r="H781" s="2"/>
      <c r="I781" s="2"/>
      <c r="J781" s="5"/>
      <c r="K781" s="2"/>
      <c r="L781" s="6"/>
      <c r="M781" s="2"/>
      <c r="N781" s="5"/>
      <c r="O781" s="2"/>
      <c r="P781" s="2"/>
      <c r="Q781" s="2"/>
      <c r="R781" s="7"/>
      <c r="S781" s="2"/>
      <c r="T781" s="2"/>
      <c r="U781" s="2"/>
      <c r="V781" s="2"/>
      <c r="W781" s="2"/>
      <c r="X781" s="2"/>
      <c r="Y781" s="2"/>
      <c r="Z781" s="2"/>
    </row>
    <row r="782" spans="1:26" ht="73.5" customHeight="1" x14ac:dyDescent="0.3">
      <c r="A782" s="4"/>
      <c r="B782" s="2"/>
      <c r="C782" s="2"/>
      <c r="D782" s="2"/>
      <c r="E782" s="2"/>
      <c r="F782" s="2"/>
      <c r="G782" s="2"/>
      <c r="H782" s="2"/>
      <c r="I782" s="2"/>
      <c r="J782" s="5"/>
      <c r="K782" s="2"/>
      <c r="L782" s="6"/>
      <c r="M782" s="2"/>
      <c r="N782" s="5"/>
      <c r="O782" s="2"/>
      <c r="P782" s="2"/>
      <c r="Q782" s="2"/>
      <c r="R782" s="7"/>
      <c r="S782" s="2"/>
      <c r="T782" s="2"/>
      <c r="U782" s="2"/>
      <c r="V782" s="2"/>
      <c r="W782" s="2"/>
      <c r="X782" s="2"/>
      <c r="Y782" s="2"/>
      <c r="Z782" s="2"/>
    </row>
    <row r="783" spans="1:26" ht="73.5" customHeight="1" x14ac:dyDescent="0.3">
      <c r="A783" s="4"/>
      <c r="B783" s="2"/>
      <c r="C783" s="2"/>
      <c r="D783" s="2"/>
      <c r="E783" s="2"/>
      <c r="F783" s="2"/>
      <c r="G783" s="2"/>
      <c r="H783" s="2"/>
      <c r="I783" s="2"/>
      <c r="J783" s="5"/>
      <c r="K783" s="2"/>
      <c r="L783" s="6"/>
      <c r="M783" s="2"/>
      <c r="N783" s="5"/>
      <c r="O783" s="2"/>
      <c r="P783" s="2"/>
      <c r="Q783" s="2"/>
      <c r="R783" s="7"/>
      <c r="S783" s="2"/>
      <c r="T783" s="2"/>
      <c r="U783" s="2"/>
      <c r="V783" s="2"/>
      <c r="W783" s="2"/>
      <c r="X783" s="2"/>
      <c r="Y783" s="2"/>
      <c r="Z783" s="2"/>
    </row>
    <row r="784" spans="1:26" ht="73.5" customHeight="1" x14ac:dyDescent="0.3">
      <c r="A784" s="4"/>
      <c r="B784" s="2"/>
      <c r="C784" s="2"/>
      <c r="D784" s="2"/>
      <c r="E784" s="2"/>
      <c r="F784" s="2"/>
      <c r="G784" s="2"/>
      <c r="H784" s="2"/>
      <c r="I784" s="2"/>
      <c r="J784" s="5"/>
      <c r="K784" s="2"/>
      <c r="L784" s="6"/>
      <c r="M784" s="2"/>
      <c r="N784" s="5"/>
      <c r="O784" s="2"/>
      <c r="P784" s="2"/>
      <c r="Q784" s="2"/>
      <c r="R784" s="7"/>
      <c r="S784" s="2"/>
      <c r="T784" s="2"/>
      <c r="U784" s="2"/>
      <c r="V784" s="2"/>
      <c r="W784" s="2"/>
      <c r="X784" s="2"/>
      <c r="Y784" s="2"/>
      <c r="Z784" s="2"/>
    </row>
    <row r="785" spans="1:26" ht="73.5" customHeight="1" x14ac:dyDescent="0.3">
      <c r="A785" s="4"/>
      <c r="B785" s="2"/>
      <c r="C785" s="2"/>
      <c r="D785" s="2"/>
      <c r="E785" s="2"/>
      <c r="F785" s="2"/>
      <c r="G785" s="2"/>
      <c r="H785" s="2"/>
      <c r="I785" s="2"/>
      <c r="J785" s="5"/>
      <c r="K785" s="2"/>
      <c r="L785" s="6"/>
      <c r="M785" s="2"/>
      <c r="N785" s="5"/>
      <c r="O785" s="2"/>
      <c r="P785" s="2"/>
      <c r="Q785" s="2"/>
      <c r="R785" s="7"/>
      <c r="S785" s="2"/>
      <c r="T785" s="2"/>
      <c r="U785" s="2"/>
      <c r="V785" s="2"/>
      <c r="W785" s="2"/>
      <c r="X785" s="2"/>
      <c r="Y785" s="2"/>
      <c r="Z785" s="2"/>
    </row>
    <row r="786" spans="1:26" ht="73.5" customHeight="1" x14ac:dyDescent="0.3">
      <c r="A786" s="4"/>
      <c r="B786" s="2"/>
      <c r="C786" s="2"/>
      <c r="D786" s="2"/>
      <c r="E786" s="2"/>
      <c r="F786" s="2"/>
      <c r="G786" s="2"/>
      <c r="H786" s="2"/>
      <c r="I786" s="2"/>
      <c r="J786" s="5"/>
      <c r="K786" s="2"/>
      <c r="L786" s="6"/>
      <c r="M786" s="2"/>
      <c r="N786" s="5"/>
      <c r="O786" s="2"/>
      <c r="P786" s="2"/>
      <c r="Q786" s="2"/>
      <c r="R786" s="7"/>
      <c r="S786" s="2"/>
      <c r="T786" s="2"/>
      <c r="U786" s="2"/>
      <c r="V786" s="2"/>
      <c r="W786" s="2"/>
      <c r="X786" s="2"/>
      <c r="Y786" s="2"/>
      <c r="Z786" s="2"/>
    </row>
    <row r="787" spans="1:26" ht="73.5" customHeight="1" x14ac:dyDescent="0.3">
      <c r="A787" s="4"/>
      <c r="B787" s="2"/>
      <c r="C787" s="2"/>
      <c r="D787" s="2"/>
      <c r="E787" s="2"/>
      <c r="F787" s="2"/>
      <c r="G787" s="2"/>
      <c r="H787" s="2"/>
      <c r="I787" s="2"/>
      <c r="J787" s="5"/>
      <c r="K787" s="2"/>
      <c r="L787" s="6"/>
      <c r="M787" s="2"/>
      <c r="N787" s="5"/>
      <c r="O787" s="2"/>
      <c r="P787" s="2"/>
      <c r="Q787" s="2"/>
      <c r="R787" s="7"/>
      <c r="S787" s="2"/>
      <c r="T787" s="2"/>
      <c r="U787" s="2"/>
      <c r="V787" s="2"/>
      <c r="W787" s="2"/>
      <c r="X787" s="2"/>
      <c r="Y787" s="2"/>
      <c r="Z787" s="2"/>
    </row>
    <row r="788" spans="1:26" ht="73.5" customHeight="1" x14ac:dyDescent="0.3">
      <c r="A788" s="4"/>
      <c r="B788" s="2"/>
      <c r="C788" s="2"/>
      <c r="D788" s="2"/>
      <c r="E788" s="2"/>
      <c r="F788" s="2"/>
      <c r="G788" s="2"/>
      <c r="H788" s="2"/>
      <c r="I788" s="2"/>
      <c r="J788" s="5"/>
      <c r="K788" s="2"/>
      <c r="L788" s="6"/>
      <c r="M788" s="2"/>
      <c r="N788" s="5"/>
      <c r="O788" s="2"/>
      <c r="P788" s="2"/>
      <c r="Q788" s="2"/>
      <c r="R788" s="7"/>
      <c r="S788" s="2"/>
      <c r="T788" s="2"/>
      <c r="U788" s="2"/>
      <c r="V788" s="2"/>
      <c r="W788" s="2"/>
      <c r="X788" s="2"/>
      <c r="Y788" s="2"/>
      <c r="Z788" s="2"/>
    </row>
    <row r="789" spans="1:26" ht="73.5" customHeight="1" x14ac:dyDescent="0.3">
      <c r="A789" s="4"/>
      <c r="B789" s="2"/>
      <c r="C789" s="2"/>
      <c r="D789" s="2"/>
      <c r="E789" s="2"/>
      <c r="F789" s="2"/>
      <c r="G789" s="2"/>
      <c r="H789" s="2"/>
      <c r="I789" s="2"/>
      <c r="J789" s="5"/>
      <c r="K789" s="2"/>
      <c r="L789" s="6"/>
      <c r="M789" s="2"/>
      <c r="N789" s="5"/>
      <c r="O789" s="2"/>
      <c r="P789" s="2"/>
      <c r="Q789" s="2"/>
      <c r="R789" s="7"/>
      <c r="S789" s="2"/>
      <c r="T789" s="2"/>
      <c r="U789" s="2"/>
      <c r="V789" s="2"/>
      <c r="W789" s="2"/>
      <c r="X789" s="2"/>
      <c r="Y789" s="2"/>
      <c r="Z789" s="2"/>
    </row>
    <row r="790" spans="1:26" ht="73.5" customHeight="1" x14ac:dyDescent="0.3">
      <c r="A790" s="4"/>
      <c r="B790" s="2"/>
      <c r="C790" s="2"/>
      <c r="D790" s="2"/>
      <c r="E790" s="2"/>
      <c r="F790" s="2"/>
      <c r="G790" s="2"/>
      <c r="H790" s="2"/>
      <c r="I790" s="2"/>
      <c r="J790" s="5"/>
      <c r="K790" s="2"/>
      <c r="L790" s="6"/>
      <c r="M790" s="2"/>
      <c r="N790" s="5"/>
      <c r="O790" s="2"/>
      <c r="P790" s="2"/>
      <c r="Q790" s="2"/>
      <c r="R790" s="7"/>
      <c r="S790" s="2"/>
      <c r="T790" s="2"/>
      <c r="U790" s="2"/>
      <c r="V790" s="2"/>
      <c r="W790" s="2"/>
      <c r="X790" s="2"/>
      <c r="Y790" s="2"/>
      <c r="Z790" s="2"/>
    </row>
    <row r="791" spans="1:26" ht="73.5" customHeight="1" x14ac:dyDescent="0.3">
      <c r="A791" s="4"/>
      <c r="B791" s="2"/>
      <c r="C791" s="2"/>
      <c r="D791" s="2"/>
      <c r="E791" s="2"/>
      <c r="F791" s="2"/>
      <c r="G791" s="2"/>
      <c r="H791" s="2"/>
      <c r="I791" s="2"/>
      <c r="J791" s="5"/>
      <c r="K791" s="2"/>
      <c r="L791" s="6"/>
      <c r="M791" s="2"/>
      <c r="N791" s="5"/>
      <c r="O791" s="2"/>
      <c r="P791" s="2"/>
      <c r="Q791" s="2"/>
      <c r="R791" s="7"/>
      <c r="S791" s="2"/>
      <c r="T791" s="2"/>
      <c r="U791" s="2"/>
      <c r="V791" s="2"/>
      <c r="W791" s="2"/>
      <c r="X791" s="2"/>
      <c r="Y791" s="2"/>
      <c r="Z791" s="2"/>
    </row>
    <row r="792" spans="1:26" ht="73.5" customHeight="1" x14ac:dyDescent="0.3">
      <c r="A792" s="4"/>
      <c r="B792" s="2"/>
      <c r="C792" s="2"/>
      <c r="D792" s="2"/>
      <c r="E792" s="2"/>
      <c r="F792" s="2"/>
      <c r="G792" s="2"/>
      <c r="H792" s="2"/>
      <c r="I792" s="2"/>
      <c r="J792" s="5"/>
      <c r="K792" s="2"/>
      <c r="L792" s="6"/>
      <c r="M792" s="2"/>
      <c r="N792" s="5"/>
      <c r="O792" s="2"/>
      <c r="P792" s="2"/>
      <c r="Q792" s="2"/>
      <c r="R792" s="7"/>
      <c r="S792" s="2"/>
      <c r="T792" s="2"/>
      <c r="U792" s="2"/>
      <c r="V792" s="2"/>
      <c r="W792" s="2"/>
      <c r="X792" s="2"/>
      <c r="Y792" s="2"/>
      <c r="Z792" s="2"/>
    </row>
    <row r="793" spans="1:26" ht="73.5" customHeight="1" x14ac:dyDescent="0.3">
      <c r="A793" s="4"/>
      <c r="B793" s="2"/>
      <c r="C793" s="2"/>
      <c r="D793" s="2"/>
      <c r="E793" s="2"/>
      <c r="F793" s="2"/>
      <c r="G793" s="2"/>
      <c r="H793" s="2"/>
      <c r="I793" s="2"/>
      <c r="J793" s="5"/>
      <c r="K793" s="2"/>
      <c r="L793" s="6"/>
      <c r="M793" s="2"/>
      <c r="N793" s="5"/>
      <c r="O793" s="2"/>
      <c r="P793" s="2"/>
      <c r="Q793" s="2"/>
      <c r="R793" s="7"/>
      <c r="S793" s="2"/>
      <c r="T793" s="2"/>
      <c r="U793" s="2"/>
      <c r="V793" s="2"/>
      <c r="W793" s="2"/>
      <c r="X793" s="2"/>
      <c r="Y793" s="2"/>
      <c r="Z793" s="2"/>
    </row>
    <row r="794" spans="1:26" ht="73.5" customHeight="1" x14ac:dyDescent="0.3">
      <c r="A794" s="4"/>
      <c r="B794" s="2"/>
      <c r="C794" s="2"/>
      <c r="D794" s="2"/>
      <c r="E794" s="2"/>
      <c r="F794" s="2"/>
      <c r="G794" s="2"/>
      <c r="H794" s="2"/>
      <c r="I794" s="2"/>
      <c r="J794" s="5"/>
      <c r="K794" s="2"/>
      <c r="L794" s="6"/>
      <c r="M794" s="2"/>
      <c r="N794" s="5"/>
      <c r="O794" s="2"/>
      <c r="P794" s="2"/>
      <c r="Q794" s="2"/>
      <c r="R794" s="7"/>
      <c r="S794" s="2"/>
      <c r="T794" s="2"/>
      <c r="U794" s="2"/>
      <c r="V794" s="2"/>
      <c r="W794" s="2"/>
      <c r="X794" s="2"/>
      <c r="Y794" s="2"/>
      <c r="Z794" s="2"/>
    </row>
    <row r="795" spans="1:26" ht="73.5" customHeight="1" x14ac:dyDescent="0.3">
      <c r="A795" s="4"/>
      <c r="B795" s="2"/>
      <c r="C795" s="2"/>
      <c r="D795" s="2"/>
      <c r="E795" s="2"/>
      <c r="F795" s="2"/>
      <c r="G795" s="2"/>
      <c r="H795" s="2"/>
      <c r="I795" s="2"/>
      <c r="J795" s="5"/>
      <c r="K795" s="2"/>
      <c r="L795" s="6"/>
      <c r="M795" s="2"/>
      <c r="N795" s="5"/>
      <c r="O795" s="2"/>
      <c r="P795" s="2"/>
      <c r="Q795" s="2"/>
      <c r="R795" s="7"/>
      <c r="S795" s="2"/>
      <c r="T795" s="2"/>
      <c r="U795" s="2"/>
      <c r="V795" s="2"/>
      <c r="W795" s="2"/>
      <c r="X795" s="2"/>
      <c r="Y795" s="2"/>
      <c r="Z795" s="2"/>
    </row>
    <row r="796" spans="1:26" ht="73.5" customHeight="1" x14ac:dyDescent="0.3">
      <c r="A796" s="4"/>
      <c r="B796" s="2"/>
      <c r="C796" s="2"/>
      <c r="D796" s="2"/>
      <c r="E796" s="2"/>
      <c r="F796" s="2"/>
      <c r="G796" s="2"/>
      <c r="H796" s="2"/>
      <c r="I796" s="2"/>
      <c r="J796" s="5"/>
      <c r="K796" s="2"/>
      <c r="L796" s="6"/>
      <c r="M796" s="2"/>
      <c r="N796" s="5"/>
      <c r="O796" s="2"/>
      <c r="P796" s="2"/>
      <c r="Q796" s="2"/>
      <c r="R796" s="7"/>
      <c r="S796" s="2"/>
      <c r="T796" s="2"/>
      <c r="U796" s="2"/>
      <c r="V796" s="2"/>
      <c r="W796" s="2"/>
      <c r="X796" s="2"/>
      <c r="Y796" s="2"/>
      <c r="Z796" s="2"/>
    </row>
    <row r="797" spans="1:26" ht="73.5" customHeight="1" x14ac:dyDescent="0.3">
      <c r="A797" s="4"/>
      <c r="B797" s="2"/>
      <c r="C797" s="2"/>
      <c r="D797" s="2"/>
      <c r="E797" s="2"/>
      <c r="F797" s="2"/>
      <c r="G797" s="2"/>
      <c r="H797" s="2"/>
      <c r="I797" s="2"/>
      <c r="J797" s="5"/>
      <c r="K797" s="2"/>
      <c r="L797" s="6"/>
      <c r="M797" s="2"/>
      <c r="N797" s="5"/>
      <c r="O797" s="2"/>
      <c r="P797" s="2"/>
      <c r="Q797" s="2"/>
      <c r="R797" s="7"/>
      <c r="S797" s="2"/>
      <c r="T797" s="2"/>
      <c r="U797" s="2"/>
      <c r="V797" s="2"/>
      <c r="W797" s="2"/>
      <c r="X797" s="2"/>
      <c r="Y797" s="2"/>
      <c r="Z797" s="2"/>
    </row>
    <row r="798" spans="1:26" ht="73.5" customHeight="1" x14ac:dyDescent="0.3">
      <c r="A798" s="4"/>
      <c r="B798" s="2"/>
      <c r="C798" s="2"/>
      <c r="D798" s="2"/>
      <c r="E798" s="2"/>
      <c r="F798" s="2"/>
      <c r="G798" s="2"/>
      <c r="H798" s="2"/>
      <c r="I798" s="2"/>
      <c r="J798" s="5"/>
      <c r="K798" s="2"/>
      <c r="L798" s="6"/>
      <c r="M798" s="2"/>
      <c r="N798" s="5"/>
      <c r="O798" s="2"/>
      <c r="P798" s="2"/>
      <c r="Q798" s="2"/>
      <c r="R798" s="7"/>
      <c r="S798" s="2"/>
      <c r="T798" s="2"/>
      <c r="U798" s="2"/>
      <c r="V798" s="2"/>
      <c r="W798" s="2"/>
      <c r="X798" s="2"/>
      <c r="Y798" s="2"/>
      <c r="Z798" s="2"/>
    </row>
    <row r="799" spans="1:26" ht="73.5" customHeight="1" x14ac:dyDescent="0.3">
      <c r="A799" s="4"/>
      <c r="B799" s="2"/>
      <c r="C799" s="2"/>
      <c r="D799" s="2"/>
      <c r="E799" s="2"/>
      <c r="F799" s="2"/>
      <c r="G799" s="2"/>
      <c r="H799" s="2"/>
      <c r="I799" s="2"/>
      <c r="J799" s="5"/>
      <c r="K799" s="2"/>
      <c r="L799" s="6"/>
      <c r="M799" s="2"/>
      <c r="N799" s="5"/>
      <c r="O799" s="2"/>
      <c r="P799" s="2"/>
      <c r="Q799" s="2"/>
      <c r="R799" s="7"/>
      <c r="S799" s="2"/>
      <c r="T799" s="2"/>
      <c r="U799" s="2"/>
      <c r="V799" s="2"/>
      <c r="W799" s="2"/>
      <c r="X799" s="2"/>
      <c r="Y799" s="2"/>
      <c r="Z799" s="2"/>
    </row>
    <row r="800" spans="1:26" ht="73.5" customHeight="1" x14ac:dyDescent="0.3">
      <c r="A800" s="4"/>
      <c r="B800" s="2"/>
      <c r="C800" s="2"/>
      <c r="D800" s="2"/>
      <c r="E800" s="2"/>
      <c r="F800" s="2"/>
      <c r="G800" s="2"/>
      <c r="H800" s="2"/>
      <c r="I800" s="2"/>
      <c r="J800" s="5"/>
      <c r="K800" s="2"/>
      <c r="L800" s="6"/>
      <c r="M800" s="2"/>
      <c r="N800" s="5"/>
      <c r="O800" s="2"/>
      <c r="P800" s="2"/>
      <c r="Q800" s="2"/>
      <c r="R800" s="7"/>
      <c r="S800" s="2"/>
      <c r="T800" s="2"/>
      <c r="U800" s="2"/>
      <c r="V800" s="2"/>
      <c r="W800" s="2"/>
      <c r="X800" s="2"/>
      <c r="Y800" s="2"/>
      <c r="Z800" s="2"/>
    </row>
    <row r="801" spans="1:26" ht="73.5" customHeight="1" x14ac:dyDescent="0.3">
      <c r="A801" s="4"/>
      <c r="B801" s="2"/>
      <c r="C801" s="2"/>
      <c r="D801" s="2"/>
      <c r="E801" s="2"/>
      <c r="F801" s="2"/>
      <c r="G801" s="2"/>
      <c r="H801" s="2"/>
      <c r="I801" s="2"/>
      <c r="J801" s="5"/>
      <c r="K801" s="2"/>
      <c r="L801" s="6"/>
      <c r="M801" s="2"/>
      <c r="N801" s="5"/>
      <c r="O801" s="2"/>
      <c r="P801" s="2"/>
      <c r="Q801" s="2"/>
      <c r="R801" s="7"/>
      <c r="S801" s="2"/>
      <c r="T801" s="2"/>
      <c r="U801" s="2"/>
      <c r="V801" s="2"/>
      <c r="W801" s="2"/>
      <c r="X801" s="2"/>
      <c r="Y801" s="2"/>
      <c r="Z801" s="2"/>
    </row>
    <row r="802" spans="1:26" ht="73.5" customHeight="1" x14ac:dyDescent="0.3">
      <c r="A802" s="4"/>
      <c r="B802" s="2"/>
      <c r="C802" s="2"/>
      <c r="D802" s="2"/>
      <c r="E802" s="2"/>
      <c r="F802" s="2"/>
      <c r="G802" s="2"/>
      <c r="H802" s="2"/>
      <c r="I802" s="2"/>
      <c r="J802" s="5"/>
      <c r="K802" s="2"/>
      <c r="L802" s="6"/>
      <c r="M802" s="2"/>
      <c r="N802" s="5"/>
      <c r="O802" s="2"/>
      <c r="P802" s="2"/>
      <c r="Q802" s="2"/>
      <c r="R802" s="7"/>
      <c r="S802" s="2"/>
      <c r="T802" s="2"/>
      <c r="U802" s="2"/>
      <c r="V802" s="2"/>
      <c r="W802" s="2"/>
      <c r="X802" s="2"/>
      <c r="Y802" s="2"/>
      <c r="Z802" s="2"/>
    </row>
    <row r="803" spans="1:26" ht="73.5" customHeight="1" x14ac:dyDescent="0.3">
      <c r="A803" s="4"/>
      <c r="B803" s="2"/>
      <c r="C803" s="2"/>
      <c r="D803" s="2"/>
      <c r="E803" s="2"/>
      <c r="F803" s="2"/>
      <c r="G803" s="2"/>
      <c r="H803" s="2"/>
      <c r="I803" s="2"/>
      <c r="J803" s="5"/>
      <c r="K803" s="2"/>
      <c r="L803" s="6"/>
      <c r="M803" s="2"/>
      <c r="N803" s="5"/>
      <c r="O803" s="2"/>
      <c r="P803" s="2"/>
      <c r="Q803" s="2"/>
      <c r="R803" s="7"/>
      <c r="S803" s="2"/>
      <c r="T803" s="2"/>
      <c r="U803" s="2"/>
      <c r="V803" s="2"/>
      <c r="W803" s="2"/>
      <c r="X803" s="2"/>
      <c r="Y803" s="2"/>
      <c r="Z803" s="2"/>
    </row>
    <row r="804" spans="1:26" ht="73.5" customHeight="1" x14ac:dyDescent="0.3">
      <c r="A804" s="4"/>
      <c r="B804" s="2"/>
      <c r="C804" s="2"/>
      <c r="D804" s="2"/>
      <c r="E804" s="2"/>
      <c r="F804" s="2"/>
      <c r="G804" s="2"/>
      <c r="H804" s="2"/>
      <c r="I804" s="2"/>
      <c r="J804" s="5"/>
      <c r="K804" s="2"/>
      <c r="L804" s="6"/>
      <c r="M804" s="2"/>
      <c r="N804" s="5"/>
      <c r="O804" s="2"/>
      <c r="P804" s="2"/>
      <c r="Q804" s="2"/>
      <c r="R804" s="7"/>
      <c r="S804" s="2"/>
      <c r="T804" s="2"/>
      <c r="U804" s="2"/>
      <c r="V804" s="2"/>
      <c r="W804" s="2"/>
      <c r="X804" s="2"/>
      <c r="Y804" s="2"/>
      <c r="Z804" s="2"/>
    </row>
    <row r="805" spans="1:26" ht="73.5" customHeight="1" x14ac:dyDescent="0.3">
      <c r="A805" s="4"/>
      <c r="B805" s="2"/>
      <c r="C805" s="2"/>
      <c r="D805" s="2"/>
      <c r="E805" s="2"/>
      <c r="F805" s="2"/>
      <c r="G805" s="2"/>
      <c r="H805" s="2"/>
      <c r="I805" s="2"/>
      <c r="J805" s="5"/>
      <c r="K805" s="2"/>
      <c r="L805" s="6"/>
      <c r="M805" s="2"/>
      <c r="N805" s="5"/>
      <c r="O805" s="2"/>
      <c r="P805" s="2"/>
      <c r="Q805" s="2"/>
      <c r="R805" s="7"/>
      <c r="S805" s="2"/>
      <c r="T805" s="2"/>
      <c r="U805" s="2"/>
      <c r="V805" s="2"/>
      <c r="W805" s="2"/>
      <c r="X805" s="2"/>
      <c r="Y805" s="2"/>
      <c r="Z805" s="2"/>
    </row>
    <row r="806" spans="1:26" ht="73.5" customHeight="1" x14ac:dyDescent="0.3">
      <c r="A806" s="4"/>
      <c r="B806" s="2"/>
      <c r="C806" s="2"/>
      <c r="D806" s="2"/>
      <c r="E806" s="2"/>
      <c r="F806" s="2"/>
      <c r="G806" s="2"/>
      <c r="H806" s="2"/>
      <c r="I806" s="2"/>
      <c r="J806" s="5"/>
      <c r="K806" s="2"/>
      <c r="L806" s="6"/>
      <c r="M806" s="2"/>
      <c r="N806" s="5"/>
      <c r="O806" s="2"/>
      <c r="P806" s="2"/>
      <c r="Q806" s="2"/>
      <c r="R806" s="7"/>
      <c r="S806" s="2"/>
      <c r="T806" s="2"/>
      <c r="U806" s="2"/>
      <c r="V806" s="2"/>
      <c r="W806" s="2"/>
      <c r="X806" s="2"/>
      <c r="Y806" s="2"/>
      <c r="Z806" s="2"/>
    </row>
    <row r="807" spans="1:26" ht="73.5" customHeight="1" x14ac:dyDescent="0.3">
      <c r="A807" s="4"/>
      <c r="B807" s="2"/>
      <c r="C807" s="2"/>
      <c r="D807" s="2"/>
      <c r="E807" s="2"/>
      <c r="F807" s="2"/>
      <c r="G807" s="2"/>
      <c r="H807" s="2"/>
      <c r="I807" s="2"/>
      <c r="J807" s="5"/>
      <c r="K807" s="2"/>
      <c r="L807" s="6"/>
      <c r="M807" s="2"/>
      <c r="N807" s="5"/>
      <c r="O807" s="2"/>
      <c r="P807" s="2"/>
      <c r="Q807" s="2"/>
      <c r="R807" s="7"/>
      <c r="S807" s="2"/>
      <c r="T807" s="2"/>
      <c r="U807" s="2"/>
      <c r="V807" s="2"/>
      <c r="W807" s="2"/>
      <c r="X807" s="2"/>
      <c r="Y807" s="2"/>
      <c r="Z807" s="2"/>
    </row>
    <row r="808" spans="1:26" ht="73.5" customHeight="1" x14ac:dyDescent="0.3">
      <c r="A808" s="4"/>
      <c r="B808" s="2"/>
      <c r="C808" s="2"/>
      <c r="D808" s="2"/>
      <c r="E808" s="2"/>
      <c r="F808" s="2"/>
      <c r="G808" s="2"/>
      <c r="H808" s="2"/>
      <c r="I808" s="2"/>
      <c r="J808" s="5"/>
      <c r="K808" s="2"/>
      <c r="L808" s="6"/>
      <c r="M808" s="2"/>
      <c r="N808" s="5"/>
      <c r="O808" s="2"/>
      <c r="P808" s="2"/>
      <c r="Q808" s="2"/>
      <c r="R808" s="7"/>
      <c r="S808" s="2"/>
      <c r="T808" s="2"/>
      <c r="U808" s="2"/>
      <c r="V808" s="2"/>
      <c r="W808" s="2"/>
      <c r="X808" s="2"/>
      <c r="Y808" s="2"/>
      <c r="Z808" s="2"/>
    </row>
    <row r="809" spans="1:26" ht="73.5" customHeight="1" x14ac:dyDescent="0.3">
      <c r="A809" s="4"/>
      <c r="B809" s="2"/>
      <c r="C809" s="2"/>
      <c r="D809" s="2"/>
      <c r="E809" s="2"/>
      <c r="F809" s="2"/>
      <c r="G809" s="2"/>
      <c r="H809" s="2"/>
      <c r="I809" s="2"/>
      <c r="J809" s="5"/>
      <c r="K809" s="2"/>
      <c r="L809" s="6"/>
      <c r="M809" s="2"/>
      <c r="N809" s="5"/>
      <c r="O809" s="2"/>
      <c r="P809" s="2"/>
      <c r="Q809" s="2"/>
      <c r="R809" s="7"/>
      <c r="S809" s="2"/>
      <c r="T809" s="2"/>
      <c r="U809" s="2"/>
      <c r="V809" s="2"/>
      <c r="W809" s="2"/>
      <c r="X809" s="2"/>
      <c r="Y809" s="2"/>
      <c r="Z809" s="2"/>
    </row>
    <row r="810" spans="1:26" ht="73.5" customHeight="1" x14ac:dyDescent="0.3">
      <c r="A810" s="4"/>
      <c r="B810" s="2"/>
      <c r="C810" s="2"/>
      <c r="D810" s="2"/>
      <c r="E810" s="2"/>
      <c r="F810" s="2"/>
      <c r="G810" s="2"/>
      <c r="H810" s="2"/>
      <c r="I810" s="2"/>
      <c r="J810" s="5"/>
      <c r="K810" s="2"/>
      <c r="L810" s="6"/>
      <c r="M810" s="2"/>
      <c r="N810" s="5"/>
      <c r="O810" s="2"/>
      <c r="P810" s="2"/>
      <c r="Q810" s="2"/>
      <c r="R810" s="7"/>
      <c r="S810" s="2"/>
      <c r="T810" s="2"/>
      <c r="U810" s="2"/>
      <c r="V810" s="2"/>
      <c r="W810" s="2"/>
      <c r="X810" s="2"/>
      <c r="Y810" s="2"/>
      <c r="Z810" s="2"/>
    </row>
    <row r="811" spans="1:26" ht="73.5" customHeight="1" x14ac:dyDescent="0.3">
      <c r="A811" s="4"/>
      <c r="B811" s="2"/>
      <c r="C811" s="2"/>
      <c r="D811" s="2"/>
      <c r="E811" s="2"/>
      <c r="F811" s="2"/>
      <c r="G811" s="2"/>
      <c r="H811" s="2"/>
      <c r="I811" s="2"/>
      <c r="J811" s="5"/>
      <c r="K811" s="2"/>
      <c r="L811" s="6"/>
      <c r="M811" s="2"/>
      <c r="N811" s="5"/>
      <c r="O811" s="2"/>
      <c r="P811" s="2"/>
      <c r="Q811" s="2"/>
      <c r="R811" s="7"/>
      <c r="S811" s="2"/>
      <c r="T811" s="2"/>
      <c r="U811" s="2"/>
      <c r="V811" s="2"/>
      <c r="W811" s="2"/>
      <c r="X811" s="2"/>
      <c r="Y811" s="2"/>
      <c r="Z811" s="2"/>
    </row>
    <row r="812" spans="1:26" ht="73.5" customHeight="1" x14ac:dyDescent="0.3">
      <c r="A812" s="4"/>
      <c r="B812" s="2"/>
      <c r="C812" s="2"/>
      <c r="D812" s="2"/>
      <c r="E812" s="2"/>
      <c r="F812" s="2"/>
      <c r="G812" s="2"/>
      <c r="H812" s="2"/>
      <c r="I812" s="2"/>
      <c r="J812" s="5"/>
      <c r="K812" s="2"/>
      <c r="L812" s="6"/>
      <c r="M812" s="2"/>
      <c r="N812" s="5"/>
      <c r="O812" s="2"/>
      <c r="P812" s="2"/>
      <c r="Q812" s="2"/>
      <c r="R812" s="7"/>
      <c r="S812" s="2"/>
      <c r="T812" s="2"/>
      <c r="U812" s="2"/>
      <c r="V812" s="2"/>
      <c r="W812" s="2"/>
      <c r="X812" s="2"/>
      <c r="Y812" s="2"/>
      <c r="Z812" s="2"/>
    </row>
    <row r="813" spans="1:26" ht="73.5" customHeight="1" x14ac:dyDescent="0.3">
      <c r="A813" s="4"/>
      <c r="B813" s="2"/>
      <c r="C813" s="2"/>
      <c r="D813" s="2"/>
      <c r="E813" s="2"/>
      <c r="F813" s="2"/>
      <c r="G813" s="2"/>
      <c r="H813" s="2"/>
      <c r="I813" s="2"/>
      <c r="J813" s="5"/>
      <c r="K813" s="2"/>
      <c r="L813" s="6"/>
      <c r="M813" s="2"/>
      <c r="N813" s="5"/>
      <c r="O813" s="2"/>
      <c r="P813" s="2"/>
      <c r="Q813" s="2"/>
      <c r="R813" s="7"/>
      <c r="S813" s="2"/>
      <c r="T813" s="2"/>
      <c r="U813" s="2"/>
      <c r="V813" s="2"/>
      <c r="W813" s="2"/>
      <c r="X813" s="2"/>
      <c r="Y813" s="2"/>
      <c r="Z813" s="2"/>
    </row>
    <row r="814" spans="1:26" ht="73.5" customHeight="1" x14ac:dyDescent="0.3">
      <c r="A814" s="4"/>
      <c r="B814" s="2"/>
      <c r="C814" s="2"/>
      <c r="D814" s="2"/>
      <c r="E814" s="2"/>
      <c r="F814" s="2"/>
      <c r="G814" s="2"/>
      <c r="H814" s="2"/>
      <c r="I814" s="2"/>
      <c r="J814" s="5"/>
      <c r="K814" s="2"/>
      <c r="L814" s="6"/>
      <c r="M814" s="2"/>
      <c r="N814" s="5"/>
      <c r="O814" s="2"/>
      <c r="P814" s="2"/>
      <c r="Q814" s="2"/>
      <c r="R814" s="7"/>
      <c r="S814" s="2"/>
      <c r="T814" s="2"/>
      <c r="U814" s="2"/>
      <c r="V814" s="2"/>
      <c r="W814" s="2"/>
      <c r="X814" s="2"/>
      <c r="Y814" s="2"/>
      <c r="Z814" s="2"/>
    </row>
    <row r="815" spans="1:26" ht="73.5" customHeight="1" x14ac:dyDescent="0.3">
      <c r="A815" s="4"/>
      <c r="B815" s="2"/>
      <c r="C815" s="2"/>
      <c r="D815" s="2"/>
      <c r="E815" s="2"/>
      <c r="F815" s="2"/>
      <c r="G815" s="2"/>
      <c r="H815" s="2"/>
      <c r="I815" s="2"/>
      <c r="J815" s="5"/>
      <c r="K815" s="2"/>
      <c r="L815" s="6"/>
      <c r="M815" s="2"/>
      <c r="N815" s="5"/>
      <c r="O815" s="2"/>
      <c r="P815" s="2"/>
      <c r="Q815" s="2"/>
      <c r="R815" s="7"/>
      <c r="S815" s="2"/>
      <c r="T815" s="2"/>
      <c r="U815" s="2"/>
      <c r="V815" s="2"/>
      <c r="W815" s="2"/>
      <c r="X815" s="2"/>
      <c r="Y815" s="2"/>
      <c r="Z815" s="2"/>
    </row>
    <row r="816" spans="1:26" ht="73.5" customHeight="1" x14ac:dyDescent="0.3">
      <c r="A816" s="4"/>
      <c r="B816" s="2"/>
      <c r="C816" s="2"/>
      <c r="D816" s="2"/>
      <c r="E816" s="2"/>
      <c r="F816" s="2"/>
      <c r="G816" s="2"/>
      <c r="H816" s="2"/>
      <c r="I816" s="2"/>
      <c r="J816" s="5"/>
      <c r="K816" s="2"/>
      <c r="L816" s="6"/>
      <c r="M816" s="2"/>
      <c r="N816" s="5"/>
      <c r="O816" s="2"/>
      <c r="P816" s="2"/>
      <c r="Q816" s="2"/>
      <c r="R816" s="7"/>
      <c r="S816" s="2"/>
      <c r="T816" s="2"/>
      <c r="U816" s="2"/>
      <c r="V816" s="2"/>
      <c r="W816" s="2"/>
      <c r="X816" s="2"/>
      <c r="Y816" s="2"/>
      <c r="Z816" s="2"/>
    </row>
    <row r="817" spans="1:26" ht="73.5" customHeight="1" x14ac:dyDescent="0.3">
      <c r="A817" s="4"/>
      <c r="B817" s="2"/>
      <c r="C817" s="2"/>
      <c r="D817" s="2"/>
      <c r="E817" s="2"/>
      <c r="F817" s="2"/>
      <c r="G817" s="2"/>
      <c r="H817" s="2"/>
      <c r="I817" s="2"/>
      <c r="J817" s="5"/>
      <c r="K817" s="2"/>
      <c r="L817" s="6"/>
      <c r="M817" s="2"/>
      <c r="N817" s="5"/>
      <c r="O817" s="2"/>
      <c r="P817" s="2"/>
      <c r="Q817" s="2"/>
      <c r="R817" s="7"/>
      <c r="S817" s="2"/>
      <c r="T817" s="2"/>
      <c r="U817" s="2"/>
      <c r="V817" s="2"/>
      <c r="W817" s="2"/>
      <c r="X817" s="2"/>
      <c r="Y817" s="2"/>
      <c r="Z817" s="2"/>
    </row>
    <row r="818" spans="1:26" ht="73.5" customHeight="1" x14ac:dyDescent="0.3">
      <c r="A818" s="4"/>
      <c r="B818" s="2"/>
      <c r="C818" s="2"/>
      <c r="D818" s="2"/>
      <c r="E818" s="2"/>
      <c r="F818" s="2"/>
      <c r="G818" s="2"/>
      <c r="H818" s="2"/>
      <c r="I818" s="2"/>
      <c r="J818" s="5"/>
      <c r="K818" s="2"/>
      <c r="L818" s="6"/>
      <c r="M818" s="2"/>
      <c r="N818" s="5"/>
      <c r="O818" s="2"/>
      <c r="P818" s="2"/>
      <c r="Q818" s="2"/>
      <c r="R818" s="7"/>
      <c r="S818" s="2"/>
      <c r="T818" s="2"/>
      <c r="U818" s="2"/>
      <c r="V818" s="2"/>
      <c r="W818" s="2"/>
      <c r="X818" s="2"/>
      <c r="Y818" s="2"/>
      <c r="Z818" s="2"/>
    </row>
    <row r="819" spans="1:26" ht="73.5" customHeight="1" x14ac:dyDescent="0.3">
      <c r="A819" s="4"/>
      <c r="B819" s="2"/>
      <c r="C819" s="2"/>
      <c r="D819" s="2"/>
      <c r="E819" s="2"/>
      <c r="F819" s="2"/>
      <c r="G819" s="2"/>
      <c r="H819" s="2"/>
      <c r="I819" s="2"/>
      <c r="J819" s="5"/>
      <c r="K819" s="2"/>
      <c r="L819" s="6"/>
      <c r="M819" s="2"/>
      <c r="N819" s="5"/>
      <c r="O819" s="2"/>
      <c r="P819" s="2"/>
      <c r="Q819" s="2"/>
      <c r="R819" s="7"/>
      <c r="S819" s="2"/>
      <c r="T819" s="2"/>
      <c r="U819" s="2"/>
      <c r="V819" s="2"/>
      <c r="W819" s="2"/>
      <c r="X819" s="2"/>
      <c r="Y819" s="2"/>
      <c r="Z819" s="2"/>
    </row>
    <row r="820" spans="1:26" ht="73.5" customHeight="1" x14ac:dyDescent="0.3">
      <c r="A820" s="4"/>
      <c r="B820" s="2"/>
      <c r="C820" s="2"/>
      <c r="D820" s="2"/>
      <c r="E820" s="2"/>
      <c r="F820" s="2"/>
      <c r="G820" s="2"/>
      <c r="H820" s="2"/>
      <c r="I820" s="2"/>
      <c r="J820" s="5"/>
      <c r="K820" s="2"/>
      <c r="L820" s="6"/>
      <c r="M820" s="2"/>
      <c r="N820" s="5"/>
      <c r="O820" s="2"/>
      <c r="P820" s="2"/>
      <c r="Q820" s="2"/>
      <c r="R820" s="7"/>
      <c r="S820" s="2"/>
      <c r="T820" s="2"/>
      <c r="U820" s="2"/>
      <c r="V820" s="2"/>
      <c r="W820" s="2"/>
      <c r="X820" s="2"/>
      <c r="Y820" s="2"/>
      <c r="Z820" s="2"/>
    </row>
    <row r="821" spans="1:26" ht="73.5" customHeight="1" x14ac:dyDescent="0.3">
      <c r="A821" s="4"/>
      <c r="B821" s="2"/>
      <c r="C821" s="2"/>
      <c r="D821" s="2"/>
      <c r="E821" s="2"/>
      <c r="F821" s="2"/>
      <c r="G821" s="2"/>
      <c r="H821" s="2"/>
      <c r="I821" s="2"/>
      <c r="J821" s="5"/>
      <c r="K821" s="2"/>
      <c r="L821" s="6"/>
      <c r="M821" s="2"/>
      <c r="N821" s="5"/>
      <c r="O821" s="2"/>
      <c r="P821" s="2"/>
      <c r="Q821" s="2"/>
      <c r="R821" s="7"/>
      <c r="S821" s="2"/>
      <c r="T821" s="2"/>
      <c r="U821" s="2"/>
      <c r="V821" s="2"/>
      <c r="W821" s="2"/>
      <c r="X821" s="2"/>
      <c r="Y821" s="2"/>
      <c r="Z821" s="2"/>
    </row>
    <row r="822" spans="1:26" ht="73.5" customHeight="1" x14ac:dyDescent="0.3">
      <c r="A822" s="4"/>
      <c r="B822" s="2"/>
      <c r="C822" s="2"/>
      <c r="D822" s="2"/>
      <c r="E822" s="2"/>
      <c r="F822" s="2"/>
      <c r="G822" s="2"/>
      <c r="H822" s="2"/>
      <c r="I822" s="2"/>
      <c r="J822" s="5"/>
      <c r="K822" s="2"/>
      <c r="L822" s="6"/>
      <c r="M822" s="2"/>
      <c r="N822" s="5"/>
      <c r="O822" s="2"/>
      <c r="P822" s="2"/>
      <c r="Q822" s="2"/>
      <c r="R822" s="7"/>
      <c r="S822" s="2"/>
      <c r="T822" s="2"/>
      <c r="U822" s="2"/>
      <c r="V822" s="2"/>
      <c r="W822" s="2"/>
      <c r="X822" s="2"/>
      <c r="Y822" s="2"/>
      <c r="Z822" s="2"/>
    </row>
    <row r="823" spans="1:26" ht="73.5" customHeight="1" x14ac:dyDescent="0.3">
      <c r="A823" s="4"/>
      <c r="B823" s="2"/>
      <c r="C823" s="2"/>
      <c r="D823" s="2"/>
      <c r="E823" s="2"/>
      <c r="F823" s="2"/>
      <c r="G823" s="2"/>
      <c r="H823" s="2"/>
      <c r="I823" s="2"/>
      <c r="J823" s="5"/>
      <c r="K823" s="2"/>
      <c r="L823" s="6"/>
      <c r="M823" s="2"/>
      <c r="N823" s="5"/>
      <c r="O823" s="2"/>
      <c r="P823" s="2"/>
      <c r="Q823" s="2"/>
      <c r="R823" s="7"/>
      <c r="S823" s="2"/>
      <c r="T823" s="2"/>
      <c r="U823" s="2"/>
      <c r="V823" s="2"/>
      <c r="W823" s="2"/>
      <c r="X823" s="2"/>
      <c r="Y823" s="2"/>
      <c r="Z823" s="2"/>
    </row>
    <row r="824" spans="1:26" ht="73.5" customHeight="1" x14ac:dyDescent="0.3">
      <c r="A824" s="4"/>
      <c r="B824" s="2"/>
      <c r="C824" s="2"/>
      <c r="D824" s="2"/>
      <c r="E824" s="2"/>
      <c r="F824" s="2"/>
      <c r="G824" s="2"/>
      <c r="H824" s="2"/>
      <c r="I824" s="2"/>
      <c r="J824" s="5"/>
      <c r="K824" s="2"/>
      <c r="L824" s="6"/>
      <c r="M824" s="2"/>
      <c r="N824" s="5"/>
      <c r="O824" s="2"/>
      <c r="P824" s="2"/>
      <c r="Q824" s="2"/>
      <c r="R824" s="7"/>
      <c r="S824" s="2"/>
      <c r="T824" s="2"/>
      <c r="U824" s="2"/>
      <c r="V824" s="2"/>
      <c r="W824" s="2"/>
      <c r="X824" s="2"/>
      <c r="Y824" s="2"/>
      <c r="Z824" s="2"/>
    </row>
    <row r="825" spans="1:26" ht="73.5" customHeight="1" x14ac:dyDescent="0.3">
      <c r="A825" s="4"/>
      <c r="B825" s="2"/>
      <c r="C825" s="2"/>
      <c r="D825" s="2"/>
      <c r="E825" s="2"/>
      <c r="F825" s="2"/>
      <c r="G825" s="2"/>
      <c r="H825" s="2"/>
      <c r="I825" s="2"/>
      <c r="J825" s="5"/>
      <c r="K825" s="2"/>
      <c r="L825" s="6"/>
      <c r="M825" s="2"/>
      <c r="N825" s="5"/>
      <c r="O825" s="2"/>
      <c r="P825" s="2"/>
      <c r="Q825" s="2"/>
      <c r="R825" s="7"/>
      <c r="S825" s="2"/>
      <c r="T825" s="2"/>
      <c r="U825" s="2"/>
      <c r="V825" s="2"/>
      <c r="W825" s="2"/>
      <c r="X825" s="2"/>
      <c r="Y825" s="2"/>
      <c r="Z825" s="2"/>
    </row>
    <row r="826" spans="1:26" ht="73.5" customHeight="1" x14ac:dyDescent="0.3">
      <c r="A826" s="4"/>
      <c r="B826" s="2"/>
      <c r="C826" s="2"/>
      <c r="D826" s="2"/>
      <c r="E826" s="2"/>
      <c r="F826" s="2"/>
      <c r="G826" s="2"/>
      <c r="H826" s="2"/>
      <c r="I826" s="2"/>
      <c r="J826" s="5"/>
      <c r="K826" s="2"/>
      <c r="L826" s="6"/>
      <c r="M826" s="2"/>
      <c r="N826" s="5"/>
      <c r="O826" s="2"/>
      <c r="P826" s="2"/>
      <c r="Q826" s="2"/>
      <c r="R826" s="7"/>
      <c r="S826" s="2"/>
      <c r="T826" s="2"/>
      <c r="U826" s="2"/>
      <c r="V826" s="2"/>
      <c r="W826" s="2"/>
      <c r="X826" s="2"/>
      <c r="Y826" s="2"/>
      <c r="Z826" s="2"/>
    </row>
    <row r="827" spans="1:26" ht="73.5" customHeight="1" x14ac:dyDescent="0.3">
      <c r="A827" s="4"/>
      <c r="B827" s="2"/>
      <c r="C827" s="2"/>
      <c r="D827" s="2"/>
      <c r="E827" s="2"/>
      <c r="F827" s="2"/>
      <c r="G827" s="2"/>
      <c r="H827" s="2"/>
      <c r="I827" s="2"/>
      <c r="J827" s="5"/>
      <c r="K827" s="2"/>
      <c r="L827" s="6"/>
      <c r="M827" s="2"/>
      <c r="N827" s="5"/>
      <c r="O827" s="2"/>
      <c r="P827" s="2"/>
      <c r="Q827" s="2"/>
      <c r="R827" s="7"/>
      <c r="S827" s="2"/>
      <c r="T827" s="2"/>
      <c r="U827" s="2"/>
      <c r="V827" s="2"/>
      <c r="W827" s="2"/>
      <c r="X827" s="2"/>
      <c r="Y827" s="2"/>
      <c r="Z827" s="2"/>
    </row>
    <row r="828" spans="1:26" ht="73.5" customHeight="1" x14ac:dyDescent="0.3">
      <c r="A828" s="4"/>
      <c r="B828" s="2"/>
      <c r="C828" s="2"/>
      <c r="D828" s="2"/>
      <c r="E828" s="2"/>
      <c r="F828" s="2"/>
      <c r="G828" s="2"/>
      <c r="H828" s="2"/>
      <c r="I828" s="2"/>
      <c r="J828" s="5"/>
      <c r="K828" s="2"/>
      <c r="L828" s="6"/>
      <c r="M828" s="2"/>
      <c r="N828" s="5"/>
      <c r="O828" s="2"/>
      <c r="P828" s="2"/>
      <c r="Q828" s="2"/>
      <c r="R828" s="7"/>
      <c r="S828" s="2"/>
      <c r="T828" s="2"/>
      <c r="U828" s="2"/>
      <c r="V828" s="2"/>
      <c r="W828" s="2"/>
      <c r="X828" s="2"/>
      <c r="Y828" s="2"/>
      <c r="Z828" s="2"/>
    </row>
    <row r="829" spans="1:26" ht="73.5" customHeight="1" x14ac:dyDescent="0.3">
      <c r="A829" s="4"/>
      <c r="B829" s="2"/>
      <c r="C829" s="2"/>
      <c r="D829" s="2"/>
      <c r="E829" s="2"/>
      <c r="F829" s="2"/>
      <c r="G829" s="2"/>
      <c r="H829" s="2"/>
      <c r="I829" s="2"/>
      <c r="J829" s="5"/>
      <c r="K829" s="2"/>
      <c r="L829" s="6"/>
      <c r="M829" s="2"/>
      <c r="N829" s="5"/>
      <c r="O829" s="2"/>
      <c r="P829" s="2"/>
      <c r="Q829" s="2"/>
      <c r="R829" s="7"/>
      <c r="S829" s="2"/>
      <c r="T829" s="2"/>
      <c r="U829" s="2"/>
      <c r="V829" s="2"/>
      <c r="W829" s="2"/>
      <c r="X829" s="2"/>
      <c r="Y829" s="2"/>
      <c r="Z829" s="2"/>
    </row>
    <row r="830" spans="1:26" ht="73.5" customHeight="1" x14ac:dyDescent="0.3">
      <c r="A830" s="4"/>
      <c r="B830" s="2"/>
      <c r="C830" s="2"/>
      <c r="D830" s="2"/>
      <c r="E830" s="2"/>
      <c r="F830" s="2"/>
      <c r="G830" s="2"/>
      <c r="H830" s="2"/>
      <c r="I830" s="2"/>
      <c r="J830" s="5"/>
      <c r="K830" s="2"/>
      <c r="L830" s="6"/>
      <c r="M830" s="2"/>
      <c r="N830" s="5"/>
      <c r="O830" s="2"/>
      <c r="P830" s="2"/>
      <c r="Q830" s="2"/>
      <c r="R830" s="7"/>
      <c r="S830" s="2"/>
      <c r="T830" s="2"/>
      <c r="U830" s="2"/>
      <c r="V830" s="2"/>
      <c r="W830" s="2"/>
      <c r="X830" s="2"/>
      <c r="Y830" s="2"/>
      <c r="Z830" s="2"/>
    </row>
    <row r="831" spans="1:26" ht="73.5" customHeight="1" x14ac:dyDescent="0.3">
      <c r="A831" s="4"/>
      <c r="B831" s="2"/>
      <c r="C831" s="2"/>
      <c r="D831" s="2"/>
      <c r="E831" s="2"/>
      <c r="F831" s="2"/>
      <c r="G831" s="2"/>
      <c r="H831" s="2"/>
      <c r="I831" s="2"/>
      <c r="J831" s="5"/>
      <c r="K831" s="2"/>
      <c r="L831" s="6"/>
      <c r="M831" s="2"/>
      <c r="N831" s="5"/>
      <c r="O831" s="2"/>
      <c r="P831" s="2"/>
      <c r="Q831" s="2"/>
      <c r="R831" s="7"/>
      <c r="S831" s="2"/>
      <c r="T831" s="2"/>
      <c r="U831" s="2"/>
      <c r="V831" s="2"/>
      <c r="W831" s="2"/>
      <c r="X831" s="2"/>
      <c r="Y831" s="2"/>
      <c r="Z831" s="2"/>
    </row>
    <row r="832" spans="1:26" ht="73.5" customHeight="1" x14ac:dyDescent="0.3">
      <c r="A832" s="4"/>
      <c r="B832" s="2"/>
      <c r="C832" s="2"/>
      <c r="D832" s="2"/>
      <c r="E832" s="2"/>
      <c r="F832" s="2"/>
      <c r="G832" s="2"/>
      <c r="H832" s="2"/>
      <c r="I832" s="2"/>
      <c r="J832" s="5"/>
      <c r="K832" s="2"/>
      <c r="L832" s="6"/>
      <c r="M832" s="2"/>
      <c r="N832" s="5"/>
      <c r="O832" s="2"/>
      <c r="P832" s="2"/>
      <c r="Q832" s="2"/>
      <c r="R832" s="7"/>
      <c r="S832" s="2"/>
      <c r="T832" s="2"/>
      <c r="U832" s="2"/>
      <c r="V832" s="2"/>
      <c r="W832" s="2"/>
      <c r="X832" s="2"/>
      <c r="Y832" s="2"/>
      <c r="Z832" s="2"/>
    </row>
    <row r="833" spans="1:26" ht="73.5" customHeight="1" x14ac:dyDescent="0.3">
      <c r="A833" s="4"/>
      <c r="B833" s="2"/>
      <c r="C833" s="2"/>
      <c r="D833" s="2"/>
      <c r="E833" s="2"/>
      <c r="F833" s="2"/>
      <c r="G833" s="2"/>
      <c r="H833" s="2"/>
      <c r="I833" s="2"/>
      <c r="J833" s="5"/>
      <c r="K833" s="2"/>
      <c r="L833" s="6"/>
      <c r="M833" s="2"/>
      <c r="N833" s="5"/>
      <c r="O833" s="2"/>
      <c r="P833" s="2"/>
      <c r="Q833" s="2"/>
      <c r="R833" s="7"/>
      <c r="S833" s="2"/>
      <c r="T833" s="2"/>
      <c r="U833" s="2"/>
      <c r="V833" s="2"/>
      <c r="W833" s="2"/>
      <c r="X833" s="2"/>
      <c r="Y833" s="2"/>
      <c r="Z833" s="2"/>
    </row>
    <row r="834" spans="1:26" ht="73.5" customHeight="1" x14ac:dyDescent="0.3">
      <c r="A834" s="4"/>
      <c r="B834" s="2"/>
      <c r="C834" s="2"/>
      <c r="D834" s="2"/>
      <c r="E834" s="2"/>
      <c r="F834" s="2"/>
      <c r="G834" s="2"/>
      <c r="H834" s="2"/>
      <c r="I834" s="2"/>
      <c r="J834" s="5"/>
      <c r="K834" s="2"/>
      <c r="L834" s="6"/>
      <c r="M834" s="2"/>
      <c r="N834" s="5"/>
      <c r="O834" s="2"/>
      <c r="P834" s="2"/>
      <c r="Q834" s="2"/>
      <c r="R834" s="7"/>
      <c r="S834" s="2"/>
      <c r="T834" s="2"/>
      <c r="U834" s="2"/>
      <c r="V834" s="2"/>
      <c r="W834" s="2"/>
      <c r="X834" s="2"/>
      <c r="Y834" s="2"/>
      <c r="Z834" s="2"/>
    </row>
    <row r="835" spans="1:26" ht="73.5" customHeight="1" x14ac:dyDescent="0.3">
      <c r="A835" s="4"/>
      <c r="B835" s="2"/>
      <c r="C835" s="2"/>
      <c r="D835" s="2"/>
      <c r="E835" s="2"/>
      <c r="F835" s="2"/>
      <c r="G835" s="2"/>
      <c r="H835" s="2"/>
      <c r="I835" s="2"/>
      <c r="J835" s="5"/>
      <c r="K835" s="2"/>
      <c r="L835" s="6"/>
      <c r="M835" s="2"/>
      <c r="N835" s="5"/>
      <c r="O835" s="2"/>
      <c r="P835" s="2"/>
      <c r="Q835" s="2"/>
      <c r="R835" s="7"/>
      <c r="S835" s="2"/>
      <c r="T835" s="2"/>
      <c r="U835" s="2"/>
      <c r="V835" s="2"/>
      <c r="W835" s="2"/>
      <c r="X835" s="2"/>
      <c r="Y835" s="2"/>
      <c r="Z835" s="2"/>
    </row>
    <row r="836" spans="1:26" ht="73.5" customHeight="1" x14ac:dyDescent="0.3">
      <c r="A836" s="4"/>
      <c r="B836" s="2"/>
      <c r="C836" s="2"/>
      <c r="D836" s="2"/>
      <c r="E836" s="2"/>
      <c r="F836" s="2"/>
      <c r="G836" s="2"/>
      <c r="H836" s="2"/>
      <c r="I836" s="2"/>
      <c r="J836" s="5"/>
      <c r="K836" s="2"/>
      <c r="L836" s="6"/>
      <c r="M836" s="2"/>
      <c r="N836" s="5"/>
      <c r="O836" s="2"/>
      <c r="P836" s="2"/>
      <c r="Q836" s="2"/>
      <c r="R836" s="7"/>
      <c r="S836" s="2"/>
      <c r="T836" s="2"/>
      <c r="U836" s="2"/>
      <c r="V836" s="2"/>
      <c r="W836" s="2"/>
      <c r="X836" s="2"/>
      <c r="Y836" s="2"/>
      <c r="Z836" s="2"/>
    </row>
    <row r="837" spans="1:26" ht="73.5" customHeight="1" x14ac:dyDescent="0.3">
      <c r="A837" s="4"/>
      <c r="B837" s="2"/>
      <c r="C837" s="2"/>
      <c r="D837" s="2"/>
      <c r="E837" s="2"/>
      <c r="F837" s="2"/>
      <c r="G837" s="2"/>
      <c r="H837" s="2"/>
      <c r="I837" s="2"/>
      <c r="J837" s="5"/>
      <c r="K837" s="2"/>
      <c r="L837" s="6"/>
      <c r="M837" s="2"/>
      <c r="N837" s="5"/>
      <c r="O837" s="2"/>
      <c r="P837" s="2"/>
      <c r="Q837" s="2"/>
      <c r="R837" s="7"/>
      <c r="S837" s="2"/>
      <c r="T837" s="2"/>
      <c r="U837" s="2"/>
      <c r="V837" s="2"/>
      <c r="W837" s="2"/>
      <c r="X837" s="2"/>
      <c r="Y837" s="2"/>
      <c r="Z837" s="2"/>
    </row>
    <row r="838" spans="1:26" ht="73.5" customHeight="1" x14ac:dyDescent="0.3">
      <c r="A838" s="4"/>
      <c r="B838" s="2"/>
      <c r="C838" s="2"/>
      <c r="D838" s="2"/>
      <c r="E838" s="2"/>
      <c r="F838" s="2"/>
      <c r="G838" s="2"/>
      <c r="H838" s="2"/>
      <c r="I838" s="2"/>
      <c r="J838" s="5"/>
      <c r="K838" s="2"/>
      <c r="L838" s="6"/>
      <c r="M838" s="2"/>
      <c r="N838" s="5"/>
      <c r="O838" s="2"/>
      <c r="P838" s="2"/>
      <c r="Q838" s="2"/>
      <c r="R838" s="7"/>
      <c r="S838" s="2"/>
      <c r="T838" s="2"/>
      <c r="U838" s="2"/>
      <c r="V838" s="2"/>
      <c r="W838" s="2"/>
      <c r="X838" s="2"/>
      <c r="Y838" s="2"/>
      <c r="Z838" s="2"/>
    </row>
    <row r="839" spans="1:26" ht="73.5" customHeight="1" x14ac:dyDescent="0.3">
      <c r="A839" s="4"/>
      <c r="B839" s="2"/>
      <c r="C839" s="2"/>
      <c r="D839" s="2"/>
      <c r="E839" s="2"/>
      <c r="F839" s="2"/>
      <c r="G839" s="2"/>
      <c r="H839" s="2"/>
      <c r="I839" s="2"/>
      <c r="J839" s="5"/>
      <c r="K839" s="2"/>
      <c r="L839" s="6"/>
      <c r="M839" s="2"/>
      <c r="N839" s="5"/>
      <c r="O839" s="2"/>
      <c r="P839" s="2"/>
      <c r="Q839" s="2"/>
      <c r="R839" s="7"/>
      <c r="S839" s="2"/>
      <c r="T839" s="2"/>
      <c r="U839" s="2"/>
      <c r="V839" s="2"/>
      <c r="W839" s="2"/>
      <c r="X839" s="2"/>
      <c r="Y839" s="2"/>
      <c r="Z839" s="2"/>
    </row>
    <row r="840" spans="1:26" ht="73.5" customHeight="1" x14ac:dyDescent="0.3">
      <c r="A840" s="4"/>
      <c r="B840" s="2"/>
      <c r="C840" s="2"/>
      <c r="D840" s="2"/>
      <c r="E840" s="2"/>
      <c r="F840" s="2"/>
      <c r="G840" s="2"/>
      <c r="H840" s="2"/>
      <c r="I840" s="2"/>
      <c r="J840" s="5"/>
      <c r="K840" s="2"/>
      <c r="L840" s="6"/>
      <c r="M840" s="2"/>
      <c r="N840" s="5"/>
      <c r="O840" s="2"/>
      <c r="P840" s="2"/>
      <c r="Q840" s="2"/>
      <c r="R840" s="7"/>
      <c r="S840" s="2"/>
      <c r="T840" s="2"/>
      <c r="U840" s="2"/>
      <c r="V840" s="2"/>
      <c r="W840" s="2"/>
      <c r="X840" s="2"/>
      <c r="Y840" s="2"/>
      <c r="Z840" s="2"/>
    </row>
    <row r="841" spans="1:26" ht="73.5" customHeight="1" x14ac:dyDescent="0.3">
      <c r="A841" s="4"/>
      <c r="B841" s="2"/>
      <c r="C841" s="2"/>
      <c r="D841" s="2"/>
      <c r="E841" s="2"/>
      <c r="F841" s="2"/>
      <c r="G841" s="2"/>
      <c r="H841" s="2"/>
      <c r="I841" s="2"/>
      <c r="J841" s="5"/>
      <c r="K841" s="2"/>
      <c r="L841" s="6"/>
      <c r="M841" s="2"/>
      <c r="N841" s="5"/>
      <c r="O841" s="2"/>
      <c r="P841" s="2"/>
      <c r="Q841" s="2"/>
      <c r="R841" s="7"/>
      <c r="S841" s="2"/>
      <c r="T841" s="2"/>
      <c r="U841" s="2"/>
      <c r="V841" s="2"/>
      <c r="W841" s="2"/>
      <c r="X841" s="2"/>
      <c r="Y841" s="2"/>
      <c r="Z841" s="2"/>
    </row>
    <row r="842" spans="1:26" ht="73.5" customHeight="1" x14ac:dyDescent="0.3">
      <c r="A842" s="4"/>
      <c r="B842" s="2"/>
      <c r="C842" s="2"/>
      <c r="D842" s="2"/>
      <c r="E842" s="2"/>
      <c r="F842" s="2"/>
      <c r="G842" s="2"/>
      <c r="H842" s="2"/>
      <c r="I842" s="2"/>
      <c r="J842" s="5"/>
      <c r="K842" s="2"/>
      <c r="L842" s="6"/>
      <c r="M842" s="2"/>
      <c r="N842" s="5"/>
      <c r="O842" s="2"/>
      <c r="P842" s="2"/>
      <c r="Q842" s="2"/>
      <c r="R842" s="7"/>
      <c r="S842" s="2"/>
      <c r="T842" s="2"/>
      <c r="U842" s="2"/>
      <c r="V842" s="2"/>
      <c r="W842" s="2"/>
      <c r="X842" s="2"/>
      <c r="Y842" s="2"/>
      <c r="Z842" s="2"/>
    </row>
    <row r="843" spans="1:26" ht="73.5" customHeight="1" x14ac:dyDescent="0.3">
      <c r="A843" s="4"/>
      <c r="B843" s="2"/>
      <c r="C843" s="2"/>
      <c r="D843" s="2"/>
      <c r="E843" s="2"/>
      <c r="F843" s="2"/>
      <c r="G843" s="2"/>
      <c r="H843" s="2"/>
      <c r="I843" s="2"/>
      <c r="J843" s="5"/>
      <c r="K843" s="2"/>
      <c r="L843" s="6"/>
      <c r="M843" s="2"/>
      <c r="N843" s="5"/>
      <c r="O843" s="2"/>
      <c r="P843" s="2"/>
      <c r="Q843" s="2"/>
      <c r="R843" s="7"/>
      <c r="S843" s="2"/>
      <c r="T843" s="2"/>
      <c r="U843" s="2"/>
      <c r="V843" s="2"/>
      <c r="W843" s="2"/>
      <c r="X843" s="2"/>
      <c r="Y843" s="2"/>
      <c r="Z843" s="2"/>
    </row>
    <row r="844" spans="1:26" ht="73.5" customHeight="1" x14ac:dyDescent="0.3">
      <c r="A844" s="4"/>
      <c r="B844" s="2"/>
      <c r="C844" s="2"/>
      <c r="D844" s="2"/>
      <c r="E844" s="2"/>
      <c r="F844" s="2"/>
      <c r="G844" s="2"/>
      <c r="H844" s="2"/>
      <c r="I844" s="2"/>
      <c r="J844" s="5"/>
      <c r="K844" s="2"/>
      <c r="L844" s="6"/>
      <c r="M844" s="2"/>
      <c r="N844" s="5"/>
      <c r="O844" s="2"/>
      <c r="P844" s="2"/>
      <c r="Q844" s="2"/>
      <c r="R844" s="7"/>
      <c r="S844" s="2"/>
      <c r="T844" s="2"/>
      <c r="U844" s="2"/>
      <c r="V844" s="2"/>
      <c r="W844" s="2"/>
      <c r="X844" s="2"/>
      <c r="Y844" s="2"/>
      <c r="Z844" s="2"/>
    </row>
    <row r="845" spans="1:26" ht="73.5" customHeight="1" x14ac:dyDescent="0.3">
      <c r="A845" s="4"/>
      <c r="B845" s="2"/>
      <c r="C845" s="2"/>
      <c r="D845" s="2"/>
      <c r="E845" s="2"/>
      <c r="F845" s="2"/>
      <c r="G845" s="2"/>
      <c r="H845" s="2"/>
      <c r="I845" s="2"/>
      <c r="J845" s="5"/>
      <c r="K845" s="2"/>
      <c r="L845" s="6"/>
      <c r="M845" s="2"/>
      <c r="N845" s="5"/>
      <c r="O845" s="2"/>
      <c r="P845" s="2"/>
      <c r="Q845" s="2"/>
      <c r="R845" s="7"/>
      <c r="S845" s="2"/>
      <c r="T845" s="2"/>
      <c r="U845" s="2"/>
      <c r="V845" s="2"/>
      <c r="W845" s="2"/>
      <c r="X845" s="2"/>
      <c r="Y845" s="2"/>
      <c r="Z845" s="2"/>
    </row>
    <row r="846" spans="1:26" ht="73.5" customHeight="1" x14ac:dyDescent="0.3">
      <c r="A846" s="4"/>
      <c r="B846" s="2"/>
      <c r="C846" s="2"/>
      <c r="D846" s="2"/>
      <c r="E846" s="2"/>
      <c r="F846" s="2"/>
      <c r="G846" s="2"/>
      <c r="H846" s="2"/>
      <c r="I846" s="2"/>
      <c r="J846" s="5"/>
      <c r="K846" s="2"/>
      <c r="L846" s="6"/>
      <c r="M846" s="2"/>
      <c r="N846" s="5"/>
      <c r="O846" s="2"/>
      <c r="P846" s="2"/>
      <c r="Q846" s="2"/>
      <c r="R846" s="7"/>
      <c r="S846" s="2"/>
      <c r="T846" s="2"/>
      <c r="U846" s="2"/>
      <c r="V846" s="2"/>
      <c r="W846" s="2"/>
      <c r="X846" s="2"/>
      <c r="Y846" s="2"/>
      <c r="Z846" s="2"/>
    </row>
    <row r="847" spans="1:26" ht="73.5" customHeight="1" x14ac:dyDescent="0.3">
      <c r="A847" s="4"/>
      <c r="B847" s="2"/>
      <c r="C847" s="2"/>
      <c r="D847" s="2"/>
      <c r="E847" s="2"/>
      <c r="F847" s="2"/>
      <c r="G847" s="2"/>
      <c r="H847" s="2"/>
      <c r="I847" s="2"/>
      <c r="J847" s="5"/>
      <c r="K847" s="2"/>
      <c r="L847" s="6"/>
      <c r="M847" s="2"/>
      <c r="N847" s="5"/>
      <c r="O847" s="2"/>
      <c r="P847" s="2"/>
      <c r="Q847" s="2"/>
      <c r="R847" s="7"/>
      <c r="S847" s="2"/>
      <c r="T847" s="2"/>
      <c r="U847" s="2"/>
      <c r="V847" s="2"/>
      <c r="W847" s="2"/>
      <c r="X847" s="2"/>
      <c r="Y847" s="2"/>
      <c r="Z847" s="2"/>
    </row>
    <row r="848" spans="1:26" ht="73.5" customHeight="1" x14ac:dyDescent="0.3">
      <c r="A848" s="4"/>
      <c r="B848" s="2"/>
      <c r="C848" s="2"/>
      <c r="D848" s="2"/>
      <c r="E848" s="2"/>
      <c r="F848" s="2"/>
      <c r="G848" s="2"/>
      <c r="H848" s="2"/>
      <c r="I848" s="2"/>
      <c r="J848" s="5"/>
      <c r="K848" s="2"/>
      <c r="L848" s="6"/>
      <c r="M848" s="2"/>
      <c r="N848" s="5"/>
      <c r="O848" s="2"/>
      <c r="P848" s="2"/>
      <c r="Q848" s="2"/>
      <c r="R848" s="7"/>
      <c r="S848" s="2"/>
      <c r="T848" s="2"/>
      <c r="U848" s="2"/>
      <c r="V848" s="2"/>
      <c r="W848" s="2"/>
      <c r="X848" s="2"/>
      <c r="Y848" s="2"/>
      <c r="Z848" s="2"/>
    </row>
    <row r="849" spans="1:26" ht="73.5" customHeight="1" x14ac:dyDescent="0.3">
      <c r="A849" s="4"/>
      <c r="B849" s="2"/>
      <c r="C849" s="2"/>
      <c r="D849" s="2"/>
      <c r="E849" s="2"/>
      <c r="F849" s="2"/>
      <c r="G849" s="2"/>
      <c r="H849" s="2"/>
      <c r="I849" s="2"/>
      <c r="J849" s="5"/>
      <c r="K849" s="2"/>
      <c r="L849" s="6"/>
      <c r="M849" s="2"/>
      <c r="N849" s="5"/>
      <c r="O849" s="2"/>
      <c r="P849" s="2"/>
      <c r="Q849" s="2"/>
      <c r="R849" s="7"/>
      <c r="S849" s="2"/>
      <c r="T849" s="2"/>
      <c r="U849" s="2"/>
      <c r="V849" s="2"/>
      <c r="W849" s="2"/>
      <c r="X849" s="2"/>
      <c r="Y849" s="2"/>
      <c r="Z849" s="2"/>
    </row>
    <row r="850" spans="1:26" ht="73.5" customHeight="1" x14ac:dyDescent="0.3">
      <c r="A850" s="4"/>
      <c r="B850" s="2"/>
      <c r="C850" s="2"/>
      <c r="D850" s="2"/>
      <c r="E850" s="2"/>
      <c r="F850" s="2"/>
      <c r="G850" s="2"/>
      <c r="H850" s="2"/>
      <c r="I850" s="2"/>
      <c r="J850" s="5"/>
      <c r="K850" s="2"/>
      <c r="L850" s="6"/>
      <c r="M850" s="2"/>
      <c r="N850" s="5"/>
      <c r="O850" s="2"/>
      <c r="P850" s="2"/>
      <c r="Q850" s="2"/>
      <c r="R850" s="7"/>
      <c r="S850" s="2"/>
      <c r="T850" s="2"/>
      <c r="U850" s="2"/>
      <c r="V850" s="2"/>
      <c r="W850" s="2"/>
      <c r="X850" s="2"/>
      <c r="Y850" s="2"/>
      <c r="Z850" s="2"/>
    </row>
    <row r="851" spans="1:26" ht="73.5" customHeight="1" x14ac:dyDescent="0.3">
      <c r="A851" s="4"/>
      <c r="B851" s="2"/>
      <c r="C851" s="2"/>
      <c r="D851" s="2"/>
      <c r="E851" s="2"/>
      <c r="F851" s="2"/>
      <c r="G851" s="2"/>
      <c r="H851" s="2"/>
      <c r="I851" s="2"/>
      <c r="J851" s="5"/>
      <c r="K851" s="2"/>
      <c r="L851" s="6"/>
      <c r="M851" s="2"/>
      <c r="N851" s="5"/>
      <c r="O851" s="2"/>
      <c r="P851" s="2"/>
      <c r="Q851" s="2"/>
      <c r="R851" s="7"/>
      <c r="S851" s="2"/>
      <c r="T851" s="2"/>
      <c r="U851" s="2"/>
      <c r="V851" s="2"/>
      <c r="W851" s="2"/>
      <c r="X851" s="2"/>
      <c r="Y851" s="2"/>
      <c r="Z851" s="2"/>
    </row>
    <row r="852" spans="1:26" ht="73.5" customHeight="1" x14ac:dyDescent="0.3">
      <c r="A852" s="4"/>
      <c r="B852" s="2"/>
      <c r="C852" s="2"/>
      <c r="D852" s="2"/>
      <c r="E852" s="2"/>
      <c r="F852" s="2"/>
      <c r="G852" s="2"/>
      <c r="H852" s="2"/>
      <c r="I852" s="2"/>
      <c r="J852" s="5"/>
      <c r="K852" s="2"/>
      <c r="L852" s="6"/>
      <c r="M852" s="2"/>
      <c r="N852" s="5"/>
      <c r="O852" s="2"/>
      <c r="P852" s="2"/>
      <c r="Q852" s="2"/>
      <c r="R852" s="7"/>
      <c r="S852" s="2"/>
      <c r="T852" s="2"/>
      <c r="U852" s="2"/>
      <c r="V852" s="2"/>
      <c r="W852" s="2"/>
      <c r="X852" s="2"/>
      <c r="Y852" s="2"/>
      <c r="Z852" s="2"/>
    </row>
    <row r="853" spans="1:26" ht="73.5" customHeight="1" x14ac:dyDescent="0.3">
      <c r="A853" s="4"/>
      <c r="B853" s="2"/>
      <c r="C853" s="2"/>
      <c r="D853" s="2"/>
      <c r="E853" s="2"/>
      <c r="F853" s="2"/>
      <c r="G853" s="2"/>
      <c r="H853" s="2"/>
      <c r="I853" s="2"/>
      <c r="J853" s="5"/>
      <c r="K853" s="2"/>
      <c r="L853" s="6"/>
      <c r="M853" s="2"/>
      <c r="N853" s="5"/>
      <c r="O853" s="2"/>
      <c r="P853" s="2"/>
      <c r="Q853" s="2"/>
      <c r="R853" s="7"/>
      <c r="S853" s="2"/>
      <c r="T853" s="2"/>
      <c r="U853" s="2"/>
      <c r="V853" s="2"/>
      <c r="W853" s="2"/>
      <c r="X853" s="2"/>
      <c r="Y853" s="2"/>
      <c r="Z853" s="2"/>
    </row>
    <row r="854" spans="1:26" ht="73.5" customHeight="1" x14ac:dyDescent="0.3">
      <c r="A854" s="4"/>
      <c r="B854" s="2"/>
      <c r="C854" s="2"/>
      <c r="D854" s="2"/>
      <c r="E854" s="2"/>
      <c r="F854" s="2"/>
      <c r="G854" s="2"/>
      <c r="H854" s="2"/>
      <c r="I854" s="2"/>
      <c r="J854" s="5"/>
      <c r="K854" s="2"/>
      <c r="L854" s="6"/>
      <c r="M854" s="2"/>
      <c r="N854" s="5"/>
      <c r="O854" s="2"/>
      <c r="P854" s="2"/>
      <c r="Q854" s="2"/>
      <c r="R854" s="7"/>
      <c r="S854" s="2"/>
      <c r="T854" s="2"/>
      <c r="U854" s="2"/>
      <c r="V854" s="2"/>
      <c r="W854" s="2"/>
      <c r="X854" s="2"/>
      <c r="Y854" s="2"/>
      <c r="Z854" s="2"/>
    </row>
    <row r="855" spans="1:26" ht="73.5" customHeight="1" x14ac:dyDescent="0.3">
      <c r="A855" s="4"/>
      <c r="B855" s="2"/>
      <c r="C855" s="2"/>
      <c r="D855" s="2"/>
      <c r="E855" s="2"/>
      <c r="F855" s="2"/>
      <c r="G855" s="2"/>
      <c r="H855" s="2"/>
      <c r="I855" s="2"/>
      <c r="J855" s="5"/>
      <c r="K855" s="2"/>
      <c r="L855" s="6"/>
      <c r="M855" s="2"/>
      <c r="N855" s="5"/>
      <c r="O855" s="2"/>
      <c r="P855" s="2"/>
      <c r="Q855" s="2"/>
      <c r="R855" s="7"/>
      <c r="S855" s="2"/>
      <c r="T855" s="2"/>
      <c r="U855" s="2"/>
      <c r="V855" s="2"/>
      <c r="W855" s="2"/>
      <c r="X855" s="2"/>
      <c r="Y855" s="2"/>
      <c r="Z855" s="2"/>
    </row>
    <row r="856" spans="1:26" ht="73.5" customHeight="1" x14ac:dyDescent="0.3">
      <c r="A856" s="4"/>
      <c r="B856" s="2"/>
      <c r="C856" s="2"/>
      <c r="D856" s="2"/>
      <c r="E856" s="2"/>
      <c r="F856" s="2"/>
      <c r="G856" s="2"/>
      <c r="H856" s="2"/>
      <c r="I856" s="2"/>
      <c r="J856" s="5"/>
      <c r="K856" s="2"/>
      <c r="L856" s="6"/>
      <c r="M856" s="2"/>
      <c r="N856" s="5"/>
      <c r="O856" s="2"/>
      <c r="P856" s="2"/>
      <c r="Q856" s="2"/>
      <c r="R856" s="7"/>
      <c r="S856" s="2"/>
      <c r="T856" s="2"/>
      <c r="U856" s="2"/>
      <c r="V856" s="2"/>
      <c r="W856" s="2"/>
      <c r="X856" s="2"/>
      <c r="Y856" s="2"/>
      <c r="Z856" s="2"/>
    </row>
    <row r="857" spans="1:26" ht="73.5" customHeight="1" x14ac:dyDescent="0.3">
      <c r="A857" s="4"/>
      <c r="B857" s="2"/>
      <c r="C857" s="2"/>
      <c r="D857" s="2"/>
      <c r="E857" s="2"/>
      <c r="F857" s="2"/>
      <c r="G857" s="2"/>
      <c r="H857" s="2"/>
      <c r="I857" s="2"/>
      <c r="J857" s="5"/>
      <c r="K857" s="2"/>
      <c r="L857" s="6"/>
      <c r="M857" s="2"/>
      <c r="N857" s="5"/>
      <c r="O857" s="2"/>
      <c r="P857" s="2"/>
      <c r="Q857" s="2"/>
      <c r="R857" s="7"/>
      <c r="S857" s="2"/>
      <c r="T857" s="2"/>
      <c r="U857" s="2"/>
      <c r="V857" s="2"/>
      <c r="W857" s="2"/>
      <c r="X857" s="2"/>
      <c r="Y857" s="2"/>
      <c r="Z857" s="2"/>
    </row>
    <row r="858" spans="1:26" ht="73.5" customHeight="1" x14ac:dyDescent="0.3">
      <c r="A858" s="4"/>
      <c r="B858" s="2"/>
      <c r="C858" s="2"/>
      <c r="D858" s="2"/>
      <c r="E858" s="2"/>
      <c r="F858" s="2"/>
      <c r="G858" s="2"/>
      <c r="H858" s="2"/>
      <c r="I858" s="2"/>
      <c r="J858" s="5"/>
      <c r="K858" s="2"/>
      <c r="L858" s="6"/>
      <c r="M858" s="2"/>
      <c r="N858" s="5"/>
      <c r="O858" s="2"/>
      <c r="P858" s="2"/>
      <c r="Q858" s="2"/>
      <c r="R858" s="7"/>
      <c r="S858" s="2"/>
      <c r="T858" s="2"/>
      <c r="U858" s="2"/>
      <c r="V858" s="2"/>
      <c r="W858" s="2"/>
      <c r="X858" s="2"/>
      <c r="Y858" s="2"/>
      <c r="Z858" s="2"/>
    </row>
    <row r="859" spans="1:26" ht="73.5" customHeight="1" x14ac:dyDescent="0.3">
      <c r="A859" s="4"/>
      <c r="B859" s="2"/>
      <c r="C859" s="2"/>
      <c r="D859" s="2"/>
      <c r="E859" s="2"/>
      <c r="F859" s="2"/>
      <c r="G859" s="2"/>
      <c r="H859" s="2"/>
      <c r="I859" s="2"/>
      <c r="J859" s="5"/>
      <c r="K859" s="2"/>
      <c r="L859" s="6"/>
      <c r="M859" s="2"/>
      <c r="N859" s="5"/>
      <c r="O859" s="2"/>
      <c r="P859" s="2"/>
      <c r="Q859" s="2"/>
      <c r="R859" s="7"/>
      <c r="S859" s="2"/>
      <c r="T859" s="2"/>
      <c r="U859" s="2"/>
      <c r="V859" s="2"/>
      <c r="W859" s="2"/>
      <c r="X859" s="2"/>
      <c r="Y859" s="2"/>
      <c r="Z859" s="2"/>
    </row>
    <row r="860" spans="1:26" ht="73.5" customHeight="1" x14ac:dyDescent="0.3">
      <c r="A860" s="4"/>
      <c r="B860" s="2"/>
      <c r="C860" s="2"/>
      <c r="D860" s="2"/>
      <c r="E860" s="2"/>
      <c r="F860" s="2"/>
      <c r="G860" s="2"/>
      <c r="H860" s="2"/>
      <c r="I860" s="2"/>
      <c r="J860" s="5"/>
      <c r="K860" s="2"/>
      <c r="L860" s="6"/>
      <c r="M860" s="2"/>
      <c r="N860" s="5"/>
      <c r="O860" s="2"/>
      <c r="P860" s="2"/>
      <c r="Q860" s="2"/>
      <c r="R860" s="7"/>
      <c r="S860" s="2"/>
      <c r="T860" s="2"/>
      <c r="U860" s="2"/>
      <c r="V860" s="2"/>
      <c r="W860" s="2"/>
      <c r="X860" s="2"/>
      <c r="Y860" s="2"/>
      <c r="Z860" s="2"/>
    </row>
    <row r="861" spans="1:26" ht="73.5" customHeight="1" x14ac:dyDescent="0.3">
      <c r="A861" s="4"/>
      <c r="B861" s="2"/>
      <c r="C861" s="2"/>
      <c r="D861" s="2"/>
      <c r="E861" s="2"/>
      <c r="F861" s="2"/>
      <c r="G861" s="2"/>
      <c r="H861" s="2"/>
      <c r="I861" s="2"/>
      <c r="J861" s="5"/>
      <c r="K861" s="2"/>
      <c r="L861" s="6"/>
      <c r="M861" s="2"/>
      <c r="N861" s="5"/>
      <c r="O861" s="2"/>
      <c r="P861" s="2"/>
      <c r="Q861" s="2"/>
      <c r="R861" s="7"/>
      <c r="S861" s="2"/>
      <c r="T861" s="2"/>
      <c r="U861" s="2"/>
      <c r="V861" s="2"/>
      <c r="W861" s="2"/>
      <c r="X861" s="2"/>
      <c r="Y861" s="2"/>
      <c r="Z861" s="2"/>
    </row>
    <row r="862" spans="1:26" ht="73.5" customHeight="1" x14ac:dyDescent="0.3">
      <c r="A862" s="4"/>
      <c r="B862" s="2"/>
      <c r="C862" s="2"/>
      <c r="D862" s="2"/>
      <c r="E862" s="2"/>
      <c r="F862" s="2"/>
      <c r="G862" s="2"/>
      <c r="H862" s="2"/>
      <c r="I862" s="2"/>
      <c r="J862" s="5"/>
      <c r="K862" s="2"/>
      <c r="L862" s="6"/>
      <c r="M862" s="2"/>
      <c r="N862" s="5"/>
      <c r="O862" s="2"/>
      <c r="P862" s="2"/>
      <c r="Q862" s="2"/>
      <c r="R862" s="7"/>
      <c r="S862" s="2"/>
      <c r="T862" s="2"/>
      <c r="U862" s="2"/>
      <c r="V862" s="2"/>
      <c r="W862" s="2"/>
      <c r="X862" s="2"/>
      <c r="Y862" s="2"/>
      <c r="Z862" s="2"/>
    </row>
    <row r="863" spans="1:26" ht="73.5" customHeight="1" x14ac:dyDescent="0.3">
      <c r="A863" s="4"/>
      <c r="B863" s="2"/>
      <c r="C863" s="2"/>
      <c r="D863" s="2"/>
      <c r="E863" s="2"/>
      <c r="F863" s="2"/>
      <c r="G863" s="2"/>
      <c r="H863" s="2"/>
      <c r="I863" s="2"/>
      <c r="J863" s="5"/>
      <c r="K863" s="2"/>
      <c r="L863" s="6"/>
      <c r="M863" s="2"/>
      <c r="N863" s="5"/>
      <c r="O863" s="2"/>
      <c r="P863" s="2"/>
      <c r="Q863" s="2"/>
      <c r="R863" s="7"/>
      <c r="S863" s="2"/>
      <c r="T863" s="2"/>
      <c r="U863" s="2"/>
      <c r="V863" s="2"/>
      <c r="W863" s="2"/>
      <c r="X863" s="2"/>
      <c r="Y863" s="2"/>
      <c r="Z863" s="2"/>
    </row>
    <row r="864" spans="1:26" ht="73.5" customHeight="1" x14ac:dyDescent="0.3">
      <c r="A864" s="4"/>
      <c r="B864" s="2"/>
      <c r="C864" s="2"/>
      <c r="D864" s="2"/>
      <c r="E864" s="2"/>
      <c r="F864" s="2"/>
      <c r="G864" s="2"/>
      <c r="H864" s="2"/>
      <c r="I864" s="2"/>
      <c r="J864" s="5"/>
      <c r="K864" s="2"/>
      <c r="L864" s="6"/>
      <c r="M864" s="2"/>
      <c r="N864" s="5"/>
      <c r="O864" s="2"/>
      <c r="P864" s="2"/>
      <c r="Q864" s="2"/>
      <c r="R864" s="7"/>
      <c r="S864" s="2"/>
      <c r="T864" s="2"/>
      <c r="U864" s="2"/>
      <c r="V864" s="2"/>
      <c r="W864" s="2"/>
      <c r="X864" s="2"/>
      <c r="Y864" s="2"/>
      <c r="Z864" s="2"/>
    </row>
    <row r="865" spans="1:26" ht="73.5" customHeight="1" x14ac:dyDescent="0.3">
      <c r="A865" s="4"/>
      <c r="B865" s="2"/>
      <c r="C865" s="2"/>
      <c r="D865" s="2"/>
      <c r="E865" s="2"/>
      <c r="F865" s="2"/>
      <c r="G865" s="2"/>
      <c r="H865" s="2"/>
      <c r="I865" s="2"/>
      <c r="J865" s="5"/>
      <c r="K865" s="2"/>
      <c r="L865" s="6"/>
      <c r="M865" s="2"/>
      <c r="N865" s="5"/>
      <c r="O865" s="2"/>
      <c r="P865" s="2"/>
      <c r="Q865" s="2"/>
      <c r="R865" s="7"/>
      <c r="S865" s="2"/>
      <c r="T865" s="2"/>
      <c r="U865" s="2"/>
      <c r="V865" s="2"/>
      <c r="W865" s="2"/>
      <c r="X865" s="2"/>
      <c r="Y865" s="2"/>
      <c r="Z865" s="2"/>
    </row>
    <row r="866" spans="1:26" ht="73.5" customHeight="1" x14ac:dyDescent="0.3">
      <c r="A866" s="4"/>
      <c r="B866" s="2"/>
      <c r="C866" s="2"/>
      <c r="D866" s="2"/>
      <c r="E866" s="2"/>
      <c r="F866" s="2"/>
      <c r="G866" s="2"/>
      <c r="H866" s="2"/>
      <c r="I866" s="2"/>
      <c r="J866" s="5"/>
      <c r="K866" s="2"/>
      <c r="L866" s="6"/>
      <c r="M866" s="2"/>
      <c r="N866" s="5"/>
      <c r="O866" s="2"/>
      <c r="P866" s="2"/>
      <c r="Q866" s="2"/>
      <c r="R866" s="7"/>
      <c r="S866" s="2"/>
      <c r="T866" s="2"/>
      <c r="U866" s="2"/>
      <c r="V866" s="2"/>
      <c r="W866" s="2"/>
      <c r="X866" s="2"/>
      <c r="Y866" s="2"/>
      <c r="Z866" s="2"/>
    </row>
    <row r="867" spans="1:26" ht="73.5" customHeight="1" x14ac:dyDescent="0.3">
      <c r="A867" s="4"/>
      <c r="B867" s="2"/>
      <c r="C867" s="2"/>
      <c r="D867" s="2"/>
      <c r="E867" s="2"/>
      <c r="F867" s="2"/>
      <c r="G867" s="2"/>
      <c r="H867" s="2"/>
      <c r="I867" s="2"/>
      <c r="J867" s="5"/>
      <c r="K867" s="2"/>
      <c r="L867" s="6"/>
      <c r="M867" s="2"/>
      <c r="N867" s="5"/>
      <c r="O867" s="2"/>
      <c r="P867" s="2"/>
      <c r="Q867" s="2"/>
      <c r="R867" s="7"/>
      <c r="S867" s="2"/>
      <c r="T867" s="2"/>
      <c r="U867" s="2"/>
      <c r="V867" s="2"/>
      <c r="W867" s="2"/>
      <c r="X867" s="2"/>
      <c r="Y867" s="2"/>
      <c r="Z867" s="2"/>
    </row>
    <row r="868" spans="1:26" ht="73.5" customHeight="1" x14ac:dyDescent="0.3">
      <c r="A868" s="4"/>
      <c r="B868" s="2"/>
      <c r="C868" s="2"/>
      <c r="D868" s="2"/>
      <c r="E868" s="2"/>
      <c r="F868" s="2"/>
      <c r="G868" s="2"/>
      <c r="H868" s="2"/>
      <c r="I868" s="2"/>
      <c r="J868" s="5"/>
      <c r="K868" s="2"/>
      <c r="L868" s="6"/>
      <c r="M868" s="2"/>
      <c r="N868" s="5"/>
      <c r="O868" s="2"/>
      <c r="P868" s="2"/>
      <c r="Q868" s="2"/>
      <c r="R868" s="7"/>
      <c r="S868" s="2"/>
      <c r="T868" s="2"/>
      <c r="U868" s="2"/>
      <c r="V868" s="2"/>
      <c r="W868" s="2"/>
      <c r="X868" s="2"/>
      <c r="Y868" s="2"/>
      <c r="Z868" s="2"/>
    </row>
    <row r="869" spans="1:26" ht="73.5" customHeight="1" x14ac:dyDescent="0.3">
      <c r="A869" s="4"/>
      <c r="B869" s="2"/>
      <c r="C869" s="2"/>
      <c r="D869" s="2"/>
      <c r="E869" s="2"/>
      <c r="F869" s="2"/>
      <c r="G869" s="2"/>
      <c r="H869" s="2"/>
      <c r="I869" s="2"/>
      <c r="J869" s="5"/>
      <c r="K869" s="2"/>
      <c r="L869" s="6"/>
      <c r="M869" s="2"/>
      <c r="N869" s="5"/>
      <c r="O869" s="2"/>
      <c r="P869" s="2"/>
      <c r="Q869" s="2"/>
      <c r="R869" s="7"/>
      <c r="S869" s="2"/>
      <c r="T869" s="2"/>
      <c r="U869" s="2"/>
      <c r="V869" s="2"/>
      <c r="W869" s="2"/>
      <c r="X869" s="2"/>
      <c r="Y869" s="2"/>
      <c r="Z869" s="2"/>
    </row>
    <row r="870" spans="1:26" ht="73.5" customHeight="1" x14ac:dyDescent="0.3">
      <c r="A870" s="4"/>
      <c r="B870" s="2"/>
      <c r="C870" s="2"/>
      <c r="D870" s="2"/>
      <c r="E870" s="2"/>
      <c r="F870" s="2"/>
      <c r="G870" s="2"/>
      <c r="H870" s="2"/>
      <c r="I870" s="2"/>
      <c r="J870" s="5"/>
      <c r="K870" s="2"/>
      <c r="L870" s="6"/>
      <c r="M870" s="2"/>
      <c r="N870" s="5"/>
      <c r="O870" s="2"/>
      <c r="P870" s="2"/>
      <c r="Q870" s="2"/>
      <c r="R870" s="7"/>
      <c r="S870" s="2"/>
      <c r="T870" s="2"/>
      <c r="U870" s="2"/>
      <c r="V870" s="2"/>
      <c r="W870" s="2"/>
      <c r="X870" s="2"/>
      <c r="Y870" s="2"/>
      <c r="Z870" s="2"/>
    </row>
    <row r="871" spans="1:26" ht="73.5" customHeight="1" x14ac:dyDescent="0.3">
      <c r="A871" s="4"/>
      <c r="B871" s="2"/>
      <c r="C871" s="2"/>
      <c r="D871" s="2"/>
      <c r="E871" s="2"/>
      <c r="F871" s="2"/>
      <c r="G871" s="2"/>
      <c r="H871" s="2"/>
      <c r="I871" s="2"/>
      <c r="J871" s="5"/>
      <c r="K871" s="2"/>
      <c r="L871" s="6"/>
      <c r="M871" s="2"/>
      <c r="N871" s="5"/>
      <c r="O871" s="2"/>
      <c r="P871" s="2"/>
      <c r="Q871" s="2"/>
      <c r="R871" s="7"/>
      <c r="S871" s="2"/>
      <c r="T871" s="2"/>
      <c r="U871" s="2"/>
      <c r="V871" s="2"/>
      <c r="W871" s="2"/>
      <c r="X871" s="2"/>
      <c r="Y871" s="2"/>
      <c r="Z871" s="2"/>
    </row>
    <row r="872" spans="1:26" ht="73.5" customHeight="1" x14ac:dyDescent="0.3">
      <c r="A872" s="4"/>
      <c r="B872" s="2"/>
      <c r="C872" s="2"/>
      <c r="D872" s="2"/>
      <c r="E872" s="2"/>
      <c r="F872" s="2"/>
      <c r="G872" s="2"/>
      <c r="H872" s="2"/>
      <c r="I872" s="2"/>
      <c r="J872" s="5"/>
      <c r="K872" s="2"/>
      <c r="L872" s="6"/>
      <c r="M872" s="2"/>
      <c r="N872" s="5"/>
      <c r="O872" s="2"/>
      <c r="P872" s="2"/>
      <c r="Q872" s="2"/>
      <c r="R872" s="7"/>
      <c r="S872" s="2"/>
      <c r="T872" s="2"/>
      <c r="U872" s="2"/>
      <c r="V872" s="2"/>
      <c r="W872" s="2"/>
      <c r="X872" s="2"/>
      <c r="Y872" s="2"/>
      <c r="Z872" s="2"/>
    </row>
    <row r="873" spans="1:26" ht="73.5" customHeight="1" x14ac:dyDescent="0.3">
      <c r="A873" s="4"/>
      <c r="B873" s="2"/>
      <c r="C873" s="2"/>
      <c r="D873" s="2"/>
      <c r="E873" s="2"/>
      <c r="F873" s="2"/>
      <c r="G873" s="2"/>
      <c r="H873" s="2"/>
      <c r="I873" s="2"/>
      <c r="J873" s="5"/>
      <c r="K873" s="2"/>
      <c r="L873" s="6"/>
      <c r="M873" s="2"/>
      <c r="N873" s="5"/>
      <c r="O873" s="2"/>
      <c r="P873" s="2"/>
      <c r="Q873" s="2"/>
      <c r="R873" s="7"/>
      <c r="S873" s="2"/>
      <c r="T873" s="2"/>
      <c r="U873" s="2"/>
      <c r="V873" s="2"/>
      <c r="W873" s="2"/>
      <c r="X873" s="2"/>
      <c r="Y873" s="2"/>
      <c r="Z873" s="2"/>
    </row>
    <row r="874" spans="1:26" ht="73.5" customHeight="1" x14ac:dyDescent="0.3">
      <c r="A874" s="4"/>
      <c r="B874" s="2"/>
      <c r="C874" s="2"/>
      <c r="D874" s="2"/>
      <c r="E874" s="2"/>
      <c r="F874" s="2"/>
      <c r="G874" s="2"/>
      <c r="H874" s="2"/>
      <c r="I874" s="2"/>
      <c r="J874" s="5"/>
      <c r="K874" s="2"/>
      <c r="L874" s="6"/>
      <c r="M874" s="2"/>
      <c r="N874" s="5"/>
      <c r="O874" s="2"/>
      <c r="P874" s="2"/>
      <c r="Q874" s="2"/>
      <c r="R874" s="7"/>
      <c r="S874" s="2"/>
      <c r="T874" s="2"/>
      <c r="U874" s="2"/>
      <c r="V874" s="2"/>
      <c r="W874" s="2"/>
      <c r="X874" s="2"/>
      <c r="Y874" s="2"/>
      <c r="Z874" s="2"/>
    </row>
    <row r="875" spans="1:26" ht="73.5" customHeight="1" x14ac:dyDescent="0.3">
      <c r="A875" s="4"/>
      <c r="B875" s="2"/>
      <c r="C875" s="2"/>
      <c r="D875" s="2"/>
      <c r="E875" s="2"/>
      <c r="F875" s="2"/>
      <c r="G875" s="2"/>
      <c r="H875" s="2"/>
      <c r="I875" s="2"/>
      <c r="J875" s="5"/>
      <c r="K875" s="2"/>
      <c r="L875" s="6"/>
      <c r="M875" s="2"/>
      <c r="N875" s="5"/>
      <c r="O875" s="2"/>
      <c r="P875" s="2"/>
      <c r="Q875" s="2"/>
      <c r="R875" s="7"/>
      <c r="S875" s="2"/>
      <c r="T875" s="2"/>
      <c r="U875" s="2"/>
      <c r="V875" s="2"/>
      <c r="W875" s="2"/>
      <c r="X875" s="2"/>
      <c r="Y875" s="2"/>
      <c r="Z875" s="2"/>
    </row>
    <row r="876" spans="1:26" ht="73.5" customHeight="1" x14ac:dyDescent="0.3">
      <c r="A876" s="4"/>
      <c r="B876" s="2"/>
      <c r="C876" s="2"/>
      <c r="D876" s="2"/>
      <c r="E876" s="2"/>
      <c r="F876" s="2"/>
      <c r="G876" s="2"/>
      <c r="H876" s="2"/>
      <c r="I876" s="2"/>
      <c r="J876" s="5"/>
      <c r="K876" s="2"/>
      <c r="L876" s="6"/>
      <c r="M876" s="2"/>
      <c r="N876" s="5"/>
      <c r="O876" s="2"/>
      <c r="P876" s="2"/>
      <c r="Q876" s="2"/>
      <c r="R876" s="7"/>
      <c r="S876" s="2"/>
      <c r="T876" s="2"/>
      <c r="U876" s="2"/>
      <c r="V876" s="2"/>
      <c r="W876" s="2"/>
      <c r="X876" s="2"/>
      <c r="Y876" s="2"/>
      <c r="Z876" s="2"/>
    </row>
    <row r="877" spans="1:26" ht="73.5" customHeight="1" x14ac:dyDescent="0.3">
      <c r="A877" s="4"/>
      <c r="B877" s="2"/>
      <c r="C877" s="2"/>
      <c r="D877" s="2"/>
      <c r="E877" s="2"/>
      <c r="F877" s="2"/>
      <c r="G877" s="2"/>
      <c r="H877" s="2"/>
      <c r="I877" s="2"/>
      <c r="J877" s="5"/>
      <c r="K877" s="2"/>
      <c r="L877" s="6"/>
      <c r="M877" s="2"/>
      <c r="N877" s="5"/>
      <c r="O877" s="2"/>
      <c r="P877" s="2"/>
      <c r="Q877" s="2"/>
      <c r="R877" s="7"/>
      <c r="S877" s="2"/>
      <c r="T877" s="2"/>
      <c r="U877" s="2"/>
      <c r="V877" s="2"/>
      <c r="W877" s="2"/>
      <c r="X877" s="2"/>
      <c r="Y877" s="2"/>
      <c r="Z877" s="2"/>
    </row>
    <row r="878" spans="1:26" ht="73.5" customHeight="1" x14ac:dyDescent="0.3">
      <c r="A878" s="4"/>
      <c r="B878" s="2"/>
      <c r="C878" s="2"/>
      <c r="D878" s="2"/>
      <c r="E878" s="2"/>
      <c r="F878" s="2"/>
      <c r="G878" s="2"/>
      <c r="H878" s="2"/>
      <c r="I878" s="2"/>
      <c r="J878" s="5"/>
      <c r="K878" s="2"/>
      <c r="L878" s="6"/>
      <c r="M878" s="2"/>
      <c r="N878" s="5"/>
      <c r="O878" s="2"/>
      <c r="P878" s="2"/>
      <c r="Q878" s="2"/>
      <c r="R878" s="7"/>
      <c r="S878" s="2"/>
      <c r="T878" s="2"/>
      <c r="U878" s="2"/>
      <c r="V878" s="2"/>
      <c r="W878" s="2"/>
      <c r="X878" s="2"/>
      <c r="Y878" s="2"/>
      <c r="Z878" s="2"/>
    </row>
    <row r="879" spans="1:26" ht="73.5" customHeight="1" x14ac:dyDescent="0.3">
      <c r="A879" s="4"/>
      <c r="B879" s="2"/>
      <c r="C879" s="2"/>
      <c r="D879" s="2"/>
      <c r="E879" s="2"/>
      <c r="F879" s="2"/>
      <c r="G879" s="2"/>
      <c r="H879" s="2"/>
      <c r="I879" s="2"/>
      <c r="J879" s="5"/>
      <c r="K879" s="2"/>
      <c r="L879" s="6"/>
      <c r="M879" s="2"/>
      <c r="N879" s="5"/>
      <c r="O879" s="2"/>
      <c r="P879" s="2"/>
      <c r="Q879" s="2"/>
      <c r="R879" s="7"/>
      <c r="S879" s="2"/>
      <c r="T879" s="2"/>
      <c r="U879" s="2"/>
      <c r="V879" s="2"/>
      <c r="W879" s="2"/>
      <c r="X879" s="2"/>
      <c r="Y879" s="2"/>
      <c r="Z879" s="2"/>
    </row>
    <row r="880" spans="1:26" ht="73.5" customHeight="1" x14ac:dyDescent="0.3">
      <c r="A880" s="4"/>
      <c r="B880" s="2"/>
      <c r="C880" s="2"/>
      <c r="D880" s="2"/>
      <c r="E880" s="2"/>
      <c r="F880" s="2"/>
      <c r="G880" s="2"/>
      <c r="H880" s="2"/>
      <c r="I880" s="2"/>
      <c r="J880" s="5"/>
      <c r="K880" s="2"/>
      <c r="L880" s="6"/>
      <c r="M880" s="2"/>
      <c r="N880" s="5"/>
      <c r="O880" s="2"/>
      <c r="P880" s="2"/>
      <c r="Q880" s="2"/>
      <c r="R880" s="7"/>
      <c r="S880" s="2"/>
      <c r="T880" s="2"/>
      <c r="U880" s="2"/>
      <c r="V880" s="2"/>
      <c r="W880" s="2"/>
      <c r="X880" s="2"/>
      <c r="Y880" s="2"/>
      <c r="Z880" s="2"/>
    </row>
    <row r="881" spans="1:26" ht="73.5" customHeight="1" x14ac:dyDescent="0.3">
      <c r="A881" s="4"/>
      <c r="B881" s="2"/>
      <c r="C881" s="2"/>
      <c r="D881" s="2"/>
      <c r="E881" s="2"/>
      <c r="F881" s="2"/>
      <c r="G881" s="2"/>
      <c r="H881" s="2"/>
      <c r="I881" s="2"/>
      <c r="J881" s="5"/>
      <c r="K881" s="2"/>
      <c r="L881" s="6"/>
      <c r="M881" s="2"/>
      <c r="N881" s="5"/>
      <c r="O881" s="2"/>
      <c r="P881" s="2"/>
      <c r="Q881" s="2"/>
      <c r="R881" s="7"/>
      <c r="S881" s="2"/>
      <c r="T881" s="2"/>
      <c r="U881" s="2"/>
      <c r="V881" s="2"/>
      <c r="W881" s="2"/>
      <c r="X881" s="2"/>
      <c r="Y881" s="2"/>
      <c r="Z881" s="2"/>
    </row>
    <row r="882" spans="1:26" ht="73.5" customHeight="1" x14ac:dyDescent="0.3">
      <c r="A882" s="4"/>
      <c r="B882" s="2"/>
      <c r="C882" s="2"/>
      <c r="D882" s="2"/>
      <c r="E882" s="2"/>
      <c r="F882" s="2"/>
      <c r="G882" s="2"/>
      <c r="H882" s="2"/>
      <c r="I882" s="2"/>
      <c r="J882" s="5"/>
      <c r="K882" s="2"/>
      <c r="L882" s="6"/>
      <c r="M882" s="2"/>
      <c r="N882" s="5"/>
      <c r="O882" s="2"/>
      <c r="P882" s="2"/>
      <c r="Q882" s="2"/>
      <c r="R882" s="7"/>
      <c r="S882" s="2"/>
      <c r="T882" s="2"/>
      <c r="U882" s="2"/>
      <c r="V882" s="2"/>
      <c r="W882" s="2"/>
      <c r="X882" s="2"/>
      <c r="Y882" s="2"/>
      <c r="Z882" s="2"/>
    </row>
    <row r="883" spans="1:26" ht="73.5" customHeight="1" x14ac:dyDescent="0.3">
      <c r="A883" s="4"/>
      <c r="B883" s="2"/>
      <c r="C883" s="2"/>
      <c r="D883" s="2"/>
      <c r="E883" s="2"/>
      <c r="F883" s="2"/>
      <c r="G883" s="2"/>
      <c r="H883" s="2"/>
      <c r="I883" s="2"/>
      <c r="J883" s="5"/>
      <c r="K883" s="2"/>
      <c r="L883" s="6"/>
      <c r="M883" s="2"/>
      <c r="N883" s="5"/>
      <c r="O883" s="2"/>
      <c r="P883" s="2"/>
      <c r="Q883" s="2"/>
      <c r="R883" s="7"/>
      <c r="S883" s="2"/>
      <c r="T883" s="2"/>
      <c r="U883" s="2"/>
      <c r="V883" s="2"/>
      <c r="W883" s="2"/>
      <c r="X883" s="2"/>
      <c r="Y883" s="2"/>
      <c r="Z883" s="2"/>
    </row>
    <row r="884" spans="1:26" ht="73.5" customHeight="1" x14ac:dyDescent="0.3">
      <c r="A884" s="4"/>
      <c r="B884" s="2"/>
      <c r="C884" s="2"/>
      <c r="D884" s="2"/>
      <c r="E884" s="2"/>
      <c r="F884" s="2"/>
      <c r="G884" s="2"/>
      <c r="H884" s="2"/>
      <c r="I884" s="2"/>
      <c r="J884" s="5"/>
      <c r="K884" s="2"/>
      <c r="L884" s="6"/>
      <c r="M884" s="2"/>
      <c r="N884" s="5"/>
      <c r="O884" s="2"/>
      <c r="P884" s="2"/>
      <c r="Q884" s="2"/>
      <c r="R884" s="7"/>
      <c r="S884" s="2"/>
      <c r="T884" s="2"/>
      <c r="U884" s="2"/>
      <c r="V884" s="2"/>
      <c r="W884" s="2"/>
      <c r="X884" s="2"/>
      <c r="Y884" s="2"/>
      <c r="Z884" s="2"/>
    </row>
    <row r="885" spans="1:26" ht="73.5" customHeight="1" x14ac:dyDescent="0.3">
      <c r="A885" s="4"/>
      <c r="B885" s="2"/>
      <c r="C885" s="2"/>
      <c r="D885" s="2"/>
      <c r="E885" s="2"/>
      <c r="F885" s="2"/>
      <c r="G885" s="2"/>
      <c r="H885" s="2"/>
      <c r="I885" s="2"/>
      <c r="J885" s="5"/>
      <c r="K885" s="2"/>
      <c r="L885" s="6"/>
      <c r="M885" s="2"/>
      <c r="N885" s="5"/>
      <c r="O885" s="2"/>
      <c r="P885" s="2"/>
      <c r="Q885" s="2"/>
      <c r="R885" s="7"/>
      <c r="S885" s="2"/>
      <c r="T885" s="2"/>
      <c r="U885" s="2"/>
      <c r="V885" s="2"/>
      <c r="W885" s="2"/>
      <c r="X885" s="2"/>
      <c r="Y885" s="2"/>
      <c r="Z885" s="2"/>
    </row>
    <row r="886" spans="1:26" ht="73.5" customHeight="1" x14ac:dyDescent="0.3">
      <c r="A886" s="4"/>
      <c r="B886" s="2"/>
      <c r="C886" s="2"/>
      <c r="D886" s="2"/>
      <c r="E886" s="2"/>
      <c r="F886" s="2"/>
      <c r="G886" s="2"/>
      <c r="H886" s="2"/>
      <c r="I886" s="2"/>
      <c r="J886" s="5"/>
      <c r="K886" s="2"/>
      <c r="L886" s="6"/>
      <c r="M886" s="2"/>
      <c r="N886" s="5"/>
      <c r="O886" s="2"/>
      <c r="P886" s="2"/>
      <c r="Q886" s="2"/>
      <c r="R886" s="7"/>
      <c r="S886" s="2"/>
      <c r="T886" s="2"/>
      <c r="U886" s="2"/>
      <c r="V886" s="2"/>
      <c r="W886" s="2"/>
      <c r="X886" s="2"/>
      <c r="Y886" s="2"/>
      <c r="Z886" s="2"/>
    </row>
    <row r="887" spans="1:26" ht="73.5" customHeight="1" x14ac:dyDescent="0.3">
      <c r="A887" s="4"/>
      <c r="B887" s="2"/>
      <c r="C887" s="2"/>
      <c r="D887" s="2"/>
      <c r="E887" s="2"/>
      <c r="F887" s="2"/>
      <c r="G887" s="2"/>
      <c r="H887" s="2"/>
      <c r="I887" s="2"/>
      <c r="J887" s="5"/>
      <c r="K887" s="2"/>
      <c r="L887" s="6"/>
      <c r="M887" s="2"/>
      <c r="N887" s="5"/>
      <c r="O887" s="2"/>
      <c r="P887" s="2"/>
      <c r="Q887" s="2"/>
      <c r="R887" s="7"/>
      <c r="S887" s="2"/>
      <c r="T887" s="2"/>
      <c r="U887" s="2"/>
      <c r="V887" s="2"/>
      <c r="W887" s="2"/>
      <c r="X887" s="2"/>
      <c r="Y887" s="2"/>
      <c r="Z887" s="2"/>
    </row>
    <row r="888" spans="1:26" ht="73.5" customHeight="1" x14ac:dyDescent="0.3">
      <c r="A888" s="4"/>
      <c r="B888" s="2"/>
      <c r="C888" s="2"/>
      <c r="D888" s="2"/>
      <c r="E888" s="2"/>
      <c r="F888" s="2"/>
      <c r="G888" s="2"/>
      <c r="H888" s="2"/>
      <c r="I888" s="2"/>
      <c r="J888" s="5"/>
      <c r="K888" s="2"/>
      <c r="L888" s="6"/>
      <c r="M888" s="2"/>
      <c r="N888" s="5"/>
      <c r="O888" s="2"/>
      <c r="P888" s="2"/>
      <c r="Q888" s="2"/>
      <c r="R888" s="7"/>
      <c r="S888" s="2"/>
      <c r="T888" s="2"/>
      <c r="U888" s="2"/>
      <c r="V888" s="2"/>
      <c r="W888" s="2"/>
      <c r="X888" s="2"/>
      <c r="Y888" s="2"/>
      <c r="Z888" s="2"/>
    </row>
    <row r="889" spans="1:26" ht="73.5" customHeight="1" x14ac:dyDescent="0.3">
      <c r="A889" s="4"/>
      <c r="B889" s="2"/>
      <c r="C889" s="2"/>
      <c r="D889" s="2"/>
      <c r="E889" s="2"/>
      <c r="F889" s="2"/>
      <c r="G889" s="2"/>
      <c r="H889" s="2"/>
      <c r="I889" s="2"/>
      <c r="J889" s="5"/>
      <c r="K889" s="2"/>
      <c r="L889" s="6"/>
      <c r="M889" s="2"/>
      <c r="N889" s="5"/>
      <c r="O889" s="2"/>
      <c r="P889" s="2"/>
      <c r="Q889" s="2"/>
      <c r="R889" s="7"/>
      <c r="S889" s="2"/>
      <c r="T889" s="2"/>
      <c r="U889" s="2"/>
      <c r="V889" s="2"/>
      <c r="W889" s="2"/>
      <c r="X889" s="2"/>
      <c r="Y889" s="2"/>
      <c r="Z889" s="2"/>
    </row>
    <row r="890" spans="1:26" ht="73.5" customHeight="1" x14ac:dyDescent="0.3">
      <c r="A890" s="4"/>
      <c r="B890" s="2"/>
      <c r="C890" s="2"/>
      <c r="D890" s="2"/>
      <c r="E890" s="2"/>
      <c r="F890" s="2"/>
      <c r="G890" s="2"/>
      <c r="H890" s="2"/>
      <c r="I890" s="2"/>
      <c r="J890" s="5"/>
      <c r="K890" s="2"/>
      <c r="L890" s="6"/>
      <c r="M890" s="2"/>
      <c r="N890" s="5"/>
      <c r="O890" s="2"/>
      <c r="P890" s="2"/>
      <c r="Q890" s="2"/>
      <c r="R890" s="7"/>
      <c r="S890" s="2"/>
      <c r="T890" s="2"/>
      <c r="U890" s="2"/>
      <c r="V890" s="2"/>
      <c r="W890" s="2"/>
      <c r="X890" s="2"/>
      <c r="Y890" s="2"/>
      <c r="Z890" s="2"/>
    </row>
    <row r="891" spans="1:26" ht="73.5" customHeight="1" x14ac:dyDescent="0.3">
      <c r="A891" s="4"/>
      <c r="B891" s="2"/>
      <c r="C891" s="2"/>
      <c r="D891" s="2"/>
      <c r="E891" s="2"/>
      <c r="F891" s="2"/>
      <c r="G891" s="2"/>
      <c r="H891" s="2"/>
      <c r="I891" s="2"/>
      <c r="J891" s="5"/>
      <c r="K891" s="2"/>
      <c r="L891" s="6"/>
      <c r="M891" s="2"/>
      <c r="N891" s="5"/>
      <c r="O891" s="2"/>
      <c r="P891" s="2"/>
      <c r="Q891" s="2"/>
      <c r="R891" s="7"/>
      <c r="S891" s="2"/>
      <c r="T891" s="2"/>
      <c r="U891" s="2"/>
      <c r="V891" s="2"/>
      <c r="W891" s="2"/>
      <c r="X891" s="2"/>
      <c r="Y891" s="2"/>
      <c r="Z891" s="2"/>
    </row>
    <row r="892" spans="1:26" ht="73.5" customHeight="1" x14ac:dyDescent="0.3">
      <c r="A892" s="4"/>
      <c r="B892" s="2"/>
      <c r="C892" s="2"/>
      <c r="D892" s="2"/>
      <c r="E892" s="2"/>
      <c r="F892" s="2"/>
      <c r="G892" s="2"/>
      <c r="H892" s="2"/>
      <c r="I892" s="2"/>
      <c r="J892" s="5"/>
      <c r="K892" s="2"/>
      <c r="L892" s="6"/>
      <c r="M892" s="2"/>
      <c r="N892" s="5"/>
      <c r="O892" s="2"/>
      <c r="P892" s="2"/>
      <c r="Q892" s="2"/>
      <c r="R892" s="7"/>
      <c r="S892" s="2"/>
      <c r="T892" s="2"/>
      <c r="U892" s="2"/>
      <c r="V892" s="2"/>
      <c r="W892" s="2"/>
      <c r="X892" s="2"/>
      <c r="Y892" s="2"/>
      <c r="Z892" s="2"/>
    </row>
    <row r="893" spans="1:26" ht="73.5" customHeight="1" x14ac:dyDescent="0.3">
      <c r="A893" s="4"/>
      <c r="B893" s="2"/>
      <c r="C893" s="2"/>
      <c r="D893" s="2"/>
      <c r="E893" s="2"/>
      <c r="F893" s="2"/>
      <c r="G893" s="2"/>
      <c r="H893" s="2"/>
      <c r="I893" s="2"/>
      <c r="J893" s="5"/>
      <c r="K893" s="2"/>
      <c r="L893" s="6"/>
      <c r="M893" s="2"/>
      <c r="N893" s="5"/>
      <c r="O893" s="2"/>
      <c r="P893" s="2"/>
      <c r="Q893" s="2"/>
      <c r="R893" s="7"/>
      <c r="S893" s="2"/>
      <c r="T893" s="2"/>
      <c r="U893" s="2"/>
      <c r="V893" s="2"/>
      <c r="W893" s="2"/>
      <c r="X893" s="2"/>
      <c r="Y893" s="2"/>
      <c r="Z893" s="2"/>
    </row>
    <row r="894" spans="1:26" ht="73.5" customHeight="1" x14ac:dyDescent="0.3">
      <c r="A894" s="4"/>
      <c r="B894" s="2"/>
      <c r="C894" s="2"/>
      <c r="D894" s="2"/>
      <c r="E894" s="2"/>
      <c r="F894" s="2"/>
      <c r="G894" s="2"/>
      <c r="H894" s="2"/>
      <c r="I894" s="2"/>
      <c r="J894" s="5"/>
      <c r="K894" s="2"/>
      <c r="L894" s="6"/>
      <c r="M894" s="2"/>
      <c r="N894" s="5"/>
      <c r="O894" s="2"/>
      <c r="P894" s="2"/>
      <c r="Q894" s="2"/>
      <c r="R894" s="7"/>
      <c r="S894" s="2"/>
      <c r="T894" s="2"/>
      <c r="U894" s="2"/>
      <c r="V894" s="2"/>
      <c r="W894" s="2"/>
      <c r="X894" s="2"/>
      <c r="Y894" s="2"/>
      <c r="Z894" s="2"/>
    </row>
    <row r="895" spans="1:26" ht="73.5" customHeight="1" x14ac:dyDescent="0.3">
      <c r="A895" s="4"/>
      <c r="B895" s="2"/>
      <c r="C895" s="2"/>
      <c r="D895" s="2"/>
      <c r="E895" s="2"/>
      <c r="F895" s="2"/>
      <c r="G895" s="2"/>
      <c r="H895" s="2"/>
      <c r="I895" s="2"/>
      <c r="J895" s="5"/>
      <c r="K895" s="2"/>
      <c r="L895" s="6"/>
      <c r="M895" s="2"/>
      <c r="N895" s="5"/>
      <c r="O895" s="2"/>
      <c r="P895" s="2"/>
      <c r="Q895" s="2"/>
      <c r="R895" s="7"/>
      <c r="S895" s="2"/>
      <c r="T895" s="2"/>
      <c r="U895" s="2"/>
      <c r="V895" s="2"/>
      <c r="W895" s="2"/>
      <c r="X895" s="2"/>
      <c r="Y895" s="2"/>
      <c r="Z895" s="2"/>
    </row>
    <row r="896" spans="1:26" ht="73.5" customHeight="1" x14ac:dyDescent="0.3">
      <c r="A896" s="4"/>
      <c r="B896" s="2"/>
      <c r="C896" s="2"/>
      <c r="D896" s="2"/>
      <c r="E896" s="2"/>
      <c r="F896" s="2"/>
      <c r="G896" s="2"/>
      <c r="H896" s="2"/>
      <c r="I896" s="2"/>
      <c r="J896" s="5"/>
      <c r="K896" s="2"/>
      <c r="L896" s="6"/>
      <c r="M896" s="2"/>
      <c r="N896" s="5"/>
      <c r="O896" s="2"/>
      <c r="P896" s="2"/>
      <c r="Q896" s="2"/>
      <c r="R896" s="7"/>
      <c r="S896" s="2"/>
      <c r="T896" s="2"/>
      <c r="U896" s="2"/>
      <c r="V896" s="2"/>
      <c r="W896" s="2"/>
      <c r="X896" s="2"/>
      <c r="Y896" s="2"/>
      <c r="Z896" s="2"/>
    </row>
    <row r="897" spans="1:26" ht="73.5" customHeight="1" x14ac:dyDescent="0.3">
      <c r="A897" s="4"/>
      <c r="B897" s="2"/>
      <c r="C897" s="2"/>
      <c r="D897" s="2"/>
      <c r="E897" s="2"/>
      <c r="F897" s="2"/>
      <c r="G897" s="2"/>
      <c r="H897" s="2"/>
      <c r="I897" s="2"/>
      <c r="J897" s="5"/>
      <c r="K897" s="2"/>
      <c r="L897" s="6"/>
      <c r="M897" s="2"/>
      <c r="N897" s="5"/>
      <c r="O897" s="2"/>
      <c r="P897" s="2"/>
      <c r="Q897" s="2"/>
      <c r="R897" s="7"/>
      <c r="S897" s="2"/>
      <c r="T897" s="2"/>
      <c r="U897" s="2"/>
      <c r="V897" s="2"/>
      <c r="W897" s="2"/>
      <c r="X897" s="2"/>
      <c r="Y897" s="2"/>
      <c r="Z897" s="2"/>
    </row>
    <row r="898" spans="1:26" ht="73.5" customHeight="1" x14ac:dyDescent="0.3">
      <c r="A898" s="4"/>
      <c r="B898" s="2"/>
      <c r="C898" s="2"/>
      <c r="D898" s="2"/>
      <c r="E898" s="2"/>
      <c r="F898" s="2"/>
      <c r="G898" s="2"/>
      <c r="H898" s="2"/>
      <c r="I898" s="2"/>
      <c r="J898" s="5"/>
      <c r="K898" s="2"/>
      <c r="L898" s="6"/>
      <c r="M898" s="2"/>
      <c r="N898" s="5"/>
      <c r="O898" s="2"/>
      <c r="P898" s="2"/>
      <c r="Q898" s="2"/>
      <c r="R898" s="7"/>
      <c r="S898" s="2"/>
      <c r="T898" s="2"/>
      <c r="U898" s="2"/>
      <c r="V898" s="2"/>
      <c r="W898" s="2"/>
      <c r="X898" s="2"/>
      <c r="Y898" s="2"/>
      <c r="Z898" s="2"/>
    </row>
    <row r="899" spans="1:26" ht="73.5" customHeight="1" x14ac:dyDescent="0.3">
      <c r="A899" s="4"/>
      <c r="B899" s="2"/>
      <c r="C899" s="2"/>
      <c r="D899" s="2"/>
      <c r="E899" s="2"/>
      <c r="F899" s="2"/>
      <c r="G899" s="2"/>
      <c r="H899" s="2"/>
      <c r="I899" s="2"/>
      <c r="J899" s="5"/>
      <c r="K899" s="2"/>
      <c r="L899" s="6"/>
      <c r="M899" s="2"/>
      <c r="N899" s="5"/>
      <c r="O899" s="2"/>
      <c r="P899" s="2"/>
      <c r="Q899" s="2"/>
      <c r="R899" s="7"/>
      <c r="S899" s="2"/>
      <c r="T899" s="2"/>
      <c r="U899" s="2"/>
      <c r="V899" s="2"/>
      <c r="W899" s="2"/>
      <c r="X899" s="2"/>
      <c r="Y899" s="2"/>
      <c r="Z899" s="2"/>
    </row>
    <row r="900" spans="1:26" ht="73.5" customHeight="1" x14ac:dyDescent="0.3">
      <c r="A900" s="4"/>
      <c r="B900" s="2"/>
      <c r="C900" s="2"/>
      <c r="D900" s="2"/>
      <c r="E900" s="2"/>
      <c r="F900" s="2"/>
      <c r="G900" s="2"/>
      <c r="H900" s="2"/>
      <c r="I900" s="2"/>
      <c r="J900" s="5"/>
      <c r="K900" s="2"/>
      <c r="L900" s="6"/>
      <c r="M900" s="2"/>
      <c r="N900" s="5"/>
      <c r="O900" s="2"/>
      <c r="P900" s="2"/>
      <c r="Q900" s="2"/>
      <c r="R900" s="7"/>
      <c r="S900" s="2"/>
      <c r="T900" s="2"/>
      <c r="U900" s="2"/>
      <c r="V900" s="2"/>
      <c r="W900" s="2"/>
      <c r="X900" s="2"/>
      <c r="Y900" s="2"/>
      <c r="Z900" s="2"/>
    </row>
    <row r="901" spans="1:26" ht="73.5" customHeight="1" x14ac:dyDescent="0.3">
      <c r="A901" s="4"/>
      <c r="B901" s="2"/>
      <c r="C901" s="2"/>
      <c r="D901" s="2"/>
      <c r="E901" s="2"/>
      <c r="F901" s="2"/>
      <c r="G901" s="2"/>
      <c r="H901" s="2"/>
      <c r="I901" s="2"/>
      <c r="J901" s="5"/>
      <c r="K901" s="2"/>
      <c r="L901" s="6"/>
      <c r="M901" s="2"/>
      <c r="N901" s="5"/>
      <c r="O901" s="2"/>
      <c r="P901" s="2"/>
      <c r="Q901" s="2"/>
      <c r="R901" s="7"/>
      <c r="S901" s="2"/>
      <c r="T901" s="2"/>
      <c r="U901" s="2"/>
      <c r="V901" s="2"/>
      <c r="W901" s="2"/>
      <c r="X901" s="2"/>
      <c r="Y901" s="2"/>
      <c r="Z901" s="2"/>
    </row>
    <row r="902" spans="1:26" ht="73.5" customHeight="1" x14ac:dyDescent="0.3">
      <c r="A902" s="4"/>
      <c r="B902" s="2"/>
      <c r="C902" s="2"/>
      <c r="D902" s="2"/>
      <c r="E902" s="2"/>
      <c r="F902" s="2"/>
      <c r="G902" s="2"/>
      <c r="H902" s="2"/>
      <c r="I902" s="2"/>
      <c r="J902" s="5"/>
      <c r="K902" s="2"/>
      <c r="L902" s="6"/>
      <c r="M902" s="2"/>
      <c r="N902" s="5"/>
      <c r="O902" s="2"/>
      <c r="P902" s="2"/>
      <c r="Q902" s="2"/>
      <c r="R902" s="7"/>
      <c r="S902" s="2"/>
      <c r="T902" s="2"/>
      <c r="U902" s="2"/>
      <c r="V902" s="2"/>
      <c r="W902" s="2"/>
      <c r="X902" s="2"/>
      <c r="Y902" s="2"/>
      <c r="Z902" s="2"/>
    </row>
    <row r="903" spans="1:26" ht="73.5" customHeight="1" x14ac:dyDescent="0.3">
      <c r="A903" s="4"/>
      <c r="B903" s="2"/>
      <c r="C903" s="2"/>
      <c r="D903" s="2"/>
      <c r="E903" s="2"/>
      <c r="F903" s="2"/>
      <c r="G903" s="2"/>
      <c r="H903" s="2"/>
      <c r="I903" s="2"/>
      <c r="J903" s="5"/>
      <c r="K903" s="2"/>
      <c r="L903" s="6"/>
      <c r="M903" s="2"/>
      <c r="N903" s="5"/>
      <c r="O903" s="2"/>
      <c r="P903" s="2"/>
      <c r="Q903" s="2"/>
      <c r="R903" s="7"/>
      <c r="S903" s="2"/>
      <c r="T903" s="2"/>
      <c r="U903" s="2"/>
      <c r="V903" s="2"/>
      <c r="W903" s="2"/>
      <c r="X903" s="2"/>
      <c r="Y903" s="2"/>
      <c r="Z903" s="2"/>
    </row>
    <row r="904" spans="1:26" ht="73.5" customHeight="1" x14ac:dyDescent="0.3">
      <c r="A904" s="4"/>
      <c r="B904" s="2"/>
      <c r="C904" s="2"/>
      <c r="D904" s="2"/>
      <c r="E904" s="2"/>
      <c r="F904" s="2"/>
      <c r="G904" s="2"/>
      <c r="H904" s="2"/>
      <c r="I904" s="2"/>
      <c r="J904" s="5"/>
      <c r="K904" s="2"/>
      <c r="L904" s="6"/>
      <c r="M904" s="2"/>
      <c r="N904" s="5"/>
      <c r="O904" s="2"/>
      <c r="P904" s="2"/>
      <c r="Q904" s="2"/>
      <c r="R904" s="7"/>
      <c r="S904" s="2"/>
      <c r="T904" s="2"/>
      <c r="U904" s="2"/>
      <c r="V904" s="2"/>
      <c r="W904" s="2"/>
      <c r="X904" s="2"/>
      <c r="Y904" s="2"/>
      <c r="Z904" s="2"/>
    </row>
    <row r="905" spans="1:26" ht="73.5" customHeight="1" x14ac:dyDescent="0.3">
      <c r="A905" s="4"/>
      <c r="B905" s="2"/>
      <c r="C905" s="2"/>
      <c r="D905" s="2"/>
      <c r="E905" s="2"/>
      <c r="F905" s="2"/>
      <c r="G905" s="2"/>
      <c r="H905" s="2"/>
      <c r="I905" s="2"/>
      <c r="J905" s="5"/>
      <c r="K905" s="2"/>
      <c r="L905" s="6"/>
      <c r="M905" s="2"/>
      <c r="N905" s="5"/>
      <c r="O905" s="2"/>
      <c r="P905" s="2"/>
      <c r="Q905" s="2"/>
      <c r="R905" s="7"/>
      <c r="S905" s="2"/>
      <c r="T905" s="2"/>
      <c r="U905" s="2"/>
      <c r="V905" s="2"/>
      <c r="W905" s="2"/>
      <c r="X905" s="2"/>
      <c r="Y905" s="2"/>
      <c r="Z905" s="2"/>
    </row>
    <row r="906" spans="1:26" ht="73.5" customHeight="1" x14ac:dyDescent="0.3">
      <c r="A906" s="4"/>
      <c r="B906" s="2"/>
      <c r="C906" s="2"/>
      <c r="D906" s="2"/>
      <c r="E906" s="2"/>
      <c r="F906" s="2"/>
      <c r="G906" s="2"/>
      <c r="H906" s="2"/>
      <c r="I906" s="2"/>
      <c r="J906" s="5"/>
      <c r="K906" s="2"/>
      <c r="L906" s="6"/>
      <c r="M906" s="2"/>
      <c r="N906" s="5"/>
      <c r="O906" s="2"/>
      <c r="P906" s="2"/>
      <c r="Q906" s="2"/>
      <c r="R906" s="7"/>
      <c r="S906" s="2"/>
      <c r="T906" s="2"/>
      <c r="U906" s="2"/>
      <c r="V906" s="2"/>
      <c r="W906" s="2"/>
      <c r="X906" s="2"/>
      <c r="Y906" s="2"/>
      <c r="Z906" s="2"/>
    </row>
    <row r="907" spans="1:26" ht="73.5" customHeight="1" x14ac:dyDescent="0.3">
      <c r="A907" s="4"/>
      <c r="B907" s="2"/>
      <c r="C907" s="2"/>
      <c r="D907" s="2"/>
      <c r="E907" s="2"/>
      <c r="F907" s="2"/>
      <c r="G907" s="2"/>
      <c r="H907" s="2"/>
      <c r="I907" s="2"/>
      <c r="J907" s="5"/>
      <c r="K907" s="2"/>
      <c r="L907" s="6"/>
      <c r="M907" s="2"/>
      <c r="N907" s="5"/>
      <c r="O907" s="2"/>
      <c r="P907" s="2"/>
      <c r="Q907" s="2"/>
      <c r="R907" s="7"/>
      <c r="S907" s="2"/>
      <c r="T907" s="2"/>
      <c r="U907" s="2"/>
      <c r="V907" s="2"/>
      <c r="W907" s="2"/>
      <c r="X907" s="2"/>
      <c r="Y907" s="2"/>
      <c r="Z907" s="2"/>
    </row>
    <row r="908" spans="1:26" ht="73.5" customHeight="1" x14ac:dyDescent="0.3">
      <c r="A908" s="4"/>
      <c r="B908" s="2"/>
      <c r="C908" s="2"/>
      <c r="D908" s="2"/>
      <c r="E908" s="2"/>
      <c r="F908" s="2"/>
      <c r="G908" s="2"/>
      <c r="H908" s="2"/>
      <c r="I908" s="2"/>
      <c r="J908" s="5"/>
      <c r="K908" s="2"/>
      <c r="L908" s="6"/>
      <c r="M908" s="2"/>
      <c r="N908" s="5"/>
      <c r="O908" s="2"/>
      <c r="P908" s="2"/>
      <c r="Q908" s="2"/>
      <c r="R908" s="7"/>
      <c r="S908" s="2"/>
      <c r="T908" s="2"/>
      <c r="U908" s="2"/>
      <c r="V908" s="2"/>
      <c r="W908" s="2"/>
      <c r="X908" s="2"/>
      <c r="Y908" s="2"/>
      <c r="Z908" s="2"/>
    </row>
    <row r="909" spans="1:26" ht="73.5" customHeight="1" x14ac:dyDescent="0.3">
      <c r="A909" s="4"/>
      <c r="B909" s="2"/>
      <c r="C909" s="2"/>
      <c r="D909" s="2"/>
      <c r="E909" s="2"/>
      <c r="F909" s="2"/>
      <c r="G909" s="2"/>
      <c r="H909" s="2"/>
      <c r="I909" s="2"/>
      <c r="J909" s="5"/>
      <c r="K909" s="2"/>
      <c r="L909" s="6"/>
      <c r="M909" s="2"/>
      <c r="N909" s="5"/>
      <c r="O909" s="2"/>
      <c r="P909" s="2"/>
      <c r="Q909" s="2"/>
      <c r="R909" s="7"/>
      <c r="S909" s="2"/>
      <c r="T909" s="2"/>
      <c r="U909" s="2"/>
      <c r="V909" s="2"/>
      <c r="W909" s="2"/>
      <c r="X909" s="2"/>
      <c r="Y909" s="2"/>
      <c r="Z909" s="2"/>
    </row>
    <row r="910" spans="1:26" ht="73.5" customHeight="1" x14ac:dyDescent="0.3">
      <c r="A910" s="4"/>
      <c r="B910" s="2"/>
      <c r="C910" s="2"/>
      <c r="D910" s="2"/>
      <c r="E910" s="2"/>
      <c r="F910" s="2"/>
      <c r="G910" s="2"/>
      <c r="H910" s="2"/>
      <c r="I910" s="2"/>
      <c r="J910" s="5"/>
      <c r="K910" s="2"/>
      <c r="L910" s="6"/>
      <c r="M910" s="2"/>
      <c r="N910" s="5"/>
      <c r="O910" s="2"/>
      <c r="P910" s="2"/>
      <c r="Q910" s="2"/>
      <c r="R910" s="7"/>
      <c r="S910" s="2"/>
      <c r="T910" s="2"/>
      <c r="U910" s="2"/>
      <c r="V910" s="2"/>
      <c r="W910" s="2"/>
      <c r="X910" s="2"/>
      <c r="Y910" s="2"/>
      <c r="Z910" s="2"/>
    </row>
    <row r="911" spans="1:26" ht="73.5" customHeight="1" x14ac:dyDescent="0.3">
      <c r="A911" s="4"/>
      <c r="B911" s="2"/>
      <c r="C911" s="2"/>
      <c r="D911" s="2"/>
      <c r="E911" s="2"/>
      <c r="F911" s="2"/>
      <c r="G911" s="2"/>
      <c r="H911" s="2"/>
      <c r="I911" s="2"/>
      <c r="J911" s="5"/>
      <c r="K911" s="2"/>
      <c r="L911" s="6"/>
      <c r="M911" s="2"/>
      <c r="N911" s="5"/>
      <c r="O911" s="2"/>
      <c r="P911" s="2"/>
      <c r="Q911" s="2"/>
      <c r="R911" s="7"/>
      <c r="S911" s="2"/>
      <c r="T911" s="2"/>
      <c r="U911" s="2"/>
      <c r="V911" s="2"/>
      <c r="W911" s="2"/>
      <c r="X911" s="2"/>
      <c r="Y911" s="2"/>
      <c r="Z911" s="2"/>
    </row>
    <row r="912" spans="1:26" ht="73.5" customHeight="1" x14ac:dyDescent="0.3">
      <c r="A912" s="4"/>
      <c r="B912" s="2"/>
      <c r="C912" s="2"/>
      <c r="D912" s="2"/>
      <c r="E912" s="2"/>
      <c r="F912" s="2"/>
      <c r="G912" s="2"/>
      <c r="H912" s="2"/>
      <c r="I912" s="2"/>
      <c r="J912" s="5"/>
      <c r="K912" s="2"/>
      <c r="L912" s="6"/>
      <c r="M912" s="2"/>
      <c r="N912" s="5"/>
      <c r="O912" s="2"/>
      <c r="P912" s="2"/>
      <c r="Q912" s="2"/>
      <c r="R912" s="7"/>
      <c r="S912" s="2"/>
      <c r="T912" s="2"/>
      <c r="U912" s="2"/>
      <c r="V912" s="2"/>
      <c r="W912" s="2"/>
      <c r="X912" s="2"/>
      <c r="Y912" s="2"/>
      <c r="Z912" s="2"/>
    </row>
    <row r="913" spans="1:26" ht="73.5" customHeight="1" x14ac:dyDescent="0.3">
      <c r="A913" s="4"/>
      <c r="B913" s="2"/>
      <c r="C913" s="2"/>
      <c r="D913" s="2"/>
      <c r="E913" s="2"/>
      <c r="F913" s="2"/>
      <c r="G913" s="2"/>
      <c r="H913" s="2"/>
      <c r="I913" s="2"/>
      <c r="J913" s="5"/>
      <c r="K913" s="2"/>
      <c r="L913" s="6"/>
      <c r="M913" s="2"/>
      <c r="N913" s="5"/>
      <c r="O913" s="2"/>
      <c r="P913" s="2"/>
      <c r="Q913" s="2"/>
      <c r="R913" s="7"/>
      <c r="S913" s="2"/>
      <c r="T913" s="2"/>
      <c r="U913" s="2"/>
      <c r="V913" s="2"/>
      <c r="W913" s="2"/>
      <c r="X913" s="2"/>
      <c r="Y913" s="2"/>
      <c r="Z913" s="2"/>
    </row>
    <row r="914" spans="1:26" ht="73.5" customHeight="1" x14ac:dyDescent="0.3">
      <c r="A914" s="4"/>
      <c r="B914" s="2"/>
      <c r="C914" s="2"/>
      <c r="D914" s="2"/>
      <c r="E914" s="2"/>
      <c r="F914" s="2"/>
      <c r="G914" s="2"/>
      <c r="H914" s="2"/>
      <c r="I914" s="2"/>
      <c r="J914" s="5"/>
      <c r="K914" s="2"/>
      <c r="L914" s="6"/>
      <c r="M914" s="2"/>
      <c r="N914" s="5"/>
      <c r="O914" s="2"/>
      <c r="P914" s="2"/>
      <c r="Q914" s="2"/>
      <c r="R914" s="7"/>
      <c r="S914" s="2"/>
      <c r="T914" s="2"/>
      <c r="U914" s="2"/>
      <c r="V914" s="2"/>
      <c r="W914" s="2"/>
      <c r="X914" s="2"/>
      <c r="Y914" s="2"/>
      <c r="Z914" s="2"/>
    </row>
    <row r="915" spans="1:26" ht="73.5" customHeight="1" x14ac:dyDescent="0.3">
      <c r="A915" s="4"/>
      <c r="B915" s="2"/>
      <c r="C915" s="2"/>
      <c r="D915" s="2"/>
      <c r="E915" s="2"/>
      <c r="F915" s="2"/>
      <c r="G915" s="2"/>
      <c r="H915" s="2"/>
      <c r="I915" s="2"/>
      <c r="J915" s="5"/>
      <c r="K915" s="2"/>
      <c r="L915" s="6"/>
      <c r="M915" s="2"/>
      <c r="N915" s="5"/>
      <c r="O915" s="2"/>
      <c r="P915" s="2"/>
      <c r="Q915" s="2"/>
      <c r="R915" s="7"/>
      <c r="S915" s="2"/>
      <c r="T915" s="2"/>
      <c r="U915" s="2"/>
      <c r="V915" s="2"/>
      <c r="W915" s="2"/>
      <c r="X915" s="2"/>
      <c r="Y915" s="2"/>
      <c r="Z915" s="2"/>
    </row>
    <row r="916" spans="1:26" ht="73.5" customHeight="1" x14ac:dyDescent="0.3">
      <c r="A916" s="4"/>
      <c r="B916" s="2"/>
      <c r="C916" s="2"/>
      <c r="D916" s="2"/>
      <c r="E916" s="2"/>
      <c r="F916" s="2"/>
      <c r="G916" s="2"/>
      <c r="H916" s="2"/>
      <c r="I916" s="2"/>
      <c r="J916" s="5"/>
      <c r="K916" s="2"/>
      <c r="L916" s="6"/>
      <c r="M916" s="2"/>
      <c r="N916" s="5"/>
      <c r="O916" s="2"/>
      <c r="P916" s="2"/>
      <c r="Q916" s="2"/>
      <c r="R916" s="7"/>
      <c r="S916" s="2"/>
      <c r="T916" s="2"/>
      <c r="U916" s="2"/>
      <c r="V916" s="2"/>
      <c r="W916" s="2"/>
      <c r="X916" s="2"/>
      <c r="Y916" s="2"/>
      <c r="Z916" s="2"/>
    </row>
    <row r="917" spans="1:26" ht="73.5" customHeight="1" x14ac:dyDescent="0.3">
      <c r="A917" s="4"/>
      <c r="B917" s="2"/>
      <c r="C917" s="2"/>
      <c r="D917" s="2"/>
      <c r="E917" s="2"/>
      <c r="F917" s="2"/>
      <c r="G917" s="2"/>
      <c r="H917" s="2"/>
      <c r="I917" s="2"/>
      <c r="J917" s="5"/>
      <c r="K917" s="2"/>
      <c r="L917" s="6"/>
      <c r="M917" s="2"/>
      <c r="N917" s="5"/>
      <c r="O917" s="2"/>
      <c r="P917" s="2"/>
      <c r="Q917" s="2"/>
      <c r="R917" s="7"/>
      <c r="S917" s="2"/>
      <c r="T917" s="2"/>
      <c r="U917" s="2"/>
      <c r="V917" s="2"/>
      <c r="W917" s="2"/>
      <c r="X917" s="2"/>
      <c r="Y917" s="2"/>
      <c r="Z917" s="2"/>
    </row>
    <row r="918" spans="1:26" ht="73.5" customHeight="1" x14ac:dyDescent="0.3">
      <c r="A918" s="4"/>
      <c r="B918" s="2"/>
      <c r="C918" s="2"/>
      <c r="D918" s="2"/>
      <c r="E918" s="2"/>
      <c r="F918" s="2"/>
      <c r="G918" s="2"/>
      <c r="H918" s="2"/>
      <c r="I918" s="2"/>
      <c r="J918" s="5"/>
      <c r="K918" s="2"/>
      <c r="L918" s="6"/>
      <c r="M918" s="2"/>
      <c r="N918" s="5"/>
      <c r="O918" s="2"/>
      <c r="P918" s="2"/>
      <c r="Q918" s="2"/>
      <c r="R918" s="7"/>
      <c r="S918" s="2"/>
      <c r="T918" s="2"/>
      <c r="U918" s="2"/>
      <c r="V918" s="2"/>
      <c r="W918" s="2"/>
      <c r="X918" s="2"/>
      <c r="Y918" s="2"/>
      <c r="Z918" s="2"/>
    </row>
    <row r="919" spans="1:26" ht="73.5" customHeight="1" x14ac:dyDescent="0.3">
      <c r="A919" s="4"/>
      <c r="B919" s="2"/>
      <c r="C919" s="2"/>
      <c r="D919" s="2"/>
      <c r="E919" s="2"/>
      <c r="F919" s="2"/>
      <c r="G919" s="2"/>
      <c r="H919" s="2"/>
      <c r="I919" s="2"/>
      <c r="J919" s="5"/>
      <c r="K919" s="2"/>
      <c r="L919" s="6"/>
      <c r="M919" s="2"/>
      <c r="N919" s="5"/>
      <c r="O919" s="2"/>
      <c r="P919" s="2"/>
      <c r="Q919" s="2"/>
      <c r="R919" s="7"/>
      <c r="S919" s="2"/>
      <c r="T919" s="2"/>
      <c r="U919" s="2"/>
      <c r="V919" s="2"/>
      <c r="W919" s="2"/>
      <c r="X919" s="2"/>
      <c r="Y919" s="2"/>
      <c r="Z919" s="2"/>
    </row>
    <row r="920" spans="1:26" ht="73.5" customHeight="1" x14ac:dyDescent="0.3">
      <c r="A920" s="4"/>
      <c r="B920" s="2"/>
      <c r="C920" s="2"/>
      <c r="D920" s="2"/>
      <c r="E920" s="2"/>
      <c r="F920" s="2"/>
      <c r="G920" s="2"/>
      <c r="H920" s="2"/>
      <c r="I920" s="2"/>
      <c r="J920" s="5"/>
      <c r="K920" s="2"/>
      <c r="L920" s="6"/>
      <c r="M920" s="2"/>
      <c r="N920" s="5"/>
      <c r="O920" s="2"/>
      <c r="P920" s="2"/>
      <c r="Q920" s="2"/>
      <c r="R920" s="7"/>
      <c r="S920" s="2"/>
      <c r="T920" s="2"/>
      <c r="U920" s="2"/>
      <c r="V920" s="2"/>
      <c r="W920" s="2"/>
      <c r="X920" s="2"/>
      <c r="Y920" s="2"/>
      <c r="Z920" s="2"/>
    </row>
    <row r="921" spans="1:26" ht="73.5" customHeight="1" x14ac:dyDescent="0.3">
      <c r="A921" s="4"/>
      <c r="B921" s="2"/>
      <c r="C921" s="2"/>
      <c r="D921" s="2"/>
      <c r="E921" s="2"/>
      <c r="F921" s="2"/>
      <c r="G921" s="2"/>
      <c r="H921" s="2"/>
      <c r="I921" s="2"/>
      <c r="J921" s="5"/>
      <c r="K921" s="2"/>
      <c r="L921" s="6"/>
      <c r="M921" s="2"/>
      <c r="N921" s="5"/>
      <c r="O921" s="2"/>
      <c r="P921" s="2"/>
      <c r="Q921" s="2"/>
      <c r="R921" s="7"/>
      <c r="S921" s="2"/>
      <c r="T921" s="2"/>
      <c r="U921" s="2"/>
      <c r="V921" s="2"/>
      <c r="W921" s="2"/>
      <c r="X921" s="2"/>
      <c r="Y921" s="2"/>
      <c r="Z921" s="2"/>
    </row>
    <row r="922" spans="1:26" ht="73.5" customHeight="1" x14ac:dyDescent="0.3">
      <c r="A922" s="4"/>
      <c r="B922" s="2"/>
      <c r="C922" s="2"/>
      <c r="D922" s="2"/>
      <c r="E922" s="2"/>
      <c r="F922" s="2"/>
      <c r="G922" s="2"/>
      <c r="H922" s="2"/>
      <c r="I922" s="2"/>
      <c r="J922" s="5"/>
      <c r="K922" s="2"/>
      <c r="L922" s="6"/>
      <c r="M922" s="2"/>
      <c r="N922" s="5"/>
      <c r="O922" s="2"/>
      <c r="P922" s="2"/>
      <c r="Q922" s="2"/>
      <c r="R922" s="7"/>
      <c r="S922" s="2"/>
      <c r="T922" s="2"/>
      <c r="U922" s="2"/>
      <c r="V922" s="2"/>
      <c r="W922" s="2"/>
      <c r="X922" s="2"/>
      <c r="Y922" s="2"/>
      <c r="Z922" s="2"/>
    </row>
    <row r="923" spans="1:26" ht="73.5" customHeight="1" x14ac:dyDescent="0.3">
      <c r="A923" s="4"/>
      <c r="B923" s="2"/>
      <c r="C923" s="2"/>
      <c r="D923" s="2"/>
      <c r="E923" s="2"/>
      <c r="F923" s="2"/>
      <c r="G923" s="2"/>
      <c r="H923" s="2"/>
      <c r="I923" s="2"/>
      <c r="J923" s="5"/>
      <c r="K923" s="2"/>
      <c r="L923" s="6"/>
      <c r="M923" s="2"/>
      <c r="N923" s="5"/>
      <c r="O923" s="2"/>
      <c r="P923" s="2"/>
      <c r="Q923" s="2"/>
      <c r="R923" s="7"/>
      <c r="S923" s="2"/>
      <c r="T923" s="2"/>
      <c r="U923" s="2"/>
      <c r="V923" s="2"/>
      <c r="W923" s="2"/>
      <c r="X923" s="2"/>
      <c r="Y923" s="2"/>
      <c r="Z923" s="2"/>
    </row>
    <row r="924" spans="1:26" ht="73.5" customHeight="1" x14ac:dyDescent="0.3">
      <c r="A924" s="4"/>
      <c r="B924" s="2"/>
      <c r="C924" s="2"/>
      <c r="D924" s="2"/>
      <c r="E924" s="2"/>
      <c r="F924" s="2"/>
      <c r="G924" s="2"/>
      <c r="H924" s="2"/>
      <c r="I924" s="2"/>
      <c r="J924" s="5"/>
      <c r="K924" s="2"/>
      <c r="L924" s="6"/>
      <c r="M924" s="2"/>
      <c r="N924" s="5"/>
      <c r="O924" s="2"/>
      <c r="P924" s="2"/>
      <c r="Q924" s="2"/>
      <c r="R924" s="7"/>
      <c r="S924" s="2"/>
      <c r="T924" s="2"/>
      <c r="U924" s="2"/>
      <c r="V924" s="2"/>
      <c r="W924" s="2"/>
      <c r="X924" s="2"/>
      <c r="Y924" s="2"/>
      <c r="Z924" s="2"/>
    </row>
    <row r="925" spans="1:26" ht="73.5" customHeight="1" x14ac:dyDescent="0.3">
      <c r="A925" s="4"/>
      <c r="B925" s="2"/>
      <c r="C925" s="2"/>
      <c r="D925" s="2"/>
      <c r="E925" s="2"/>
      <c r="F925" s="2"/>
      <c r="G925" s="2"/>
      <c r="H925" s="2"/>
      <c r="I925" s="2"/>
      <c r="J925" s="5"/>
      <c r="K925" s="2"/>
      <c r="L925" s="6"/>
      <c r="M925" s="2"/>
      <c r="N925" s="5"/>
      <c r="O925" s="2"/>
      <c r="P925" s="2"/>
      <c r="Q925" s="2"/>
      <c r="R925" s="7"/>
      <c r="S925" s="2"/>
      <c r="T925" s="2"/>
      <c r="U925" s="2"/>
      <c r="V925" s="2"/>
      <c r="W925" s="2"/>
      <c r="X925" s="2"/>
      <c r="Y925" s="2"/>
      <c r="Z925" s="2"/>
    </row>
    <row r="926" spans="1:26" ht="73.5" customHeight="1" x14ac:dyDescent="0.3">
      <c r="A926" s="4"/>
      <c r="B926" s="2"/>
      <c r="C926" s="2"/>
      <c r="D926" s="2"/>
      <c r="E926" s="2"/>
      <c r="F926" s="2"/>
      <c r="G926" s="2"/>
      <c r="H926" s="2"/>
      <c r="I926" s="2"/>
      <c r="J926" s="5"/>
      <c r="K926" s="2"/>
      <c r="L926" s="6"/>
      <c r="M926" s="2"/>
      <c r="N926" s="5"/>
      <c r="O926" s="2"/>
      <c r="P926" s="2"/>
      <c r="Q926" s="2"/>
      <c r="R926" s="7"/>
      <c r="S926" s="2"/>
      <c r="T926" s="2"/>
      <c r="U926" s="2"/>
      <c r="V926" s="2"/>
      <c r="W926" s="2"/>
      <c r="X926" s="2"/>
      <c r="Y926" s="2"/>
      <c r="Z926" s="2"/>
    </row>
    <row r="927" spans="1:26" ht="73.5" customHeight="1" x14ac:dyDescent="0.3">
      <c r="A927" s="4"/>
      <c r="B927" s="2"/>
      <c r="C927" s="2"/>
      <c r="D927" s="2"/>
      <c r="E927" s="2"/>
      <c r="F927" s="2"/>
      <c r="G927" s="2"/>
      <c r="H927" s="2"/>
      <c r="I927" s="2"/>
      <c r="J927" s="5"/>
      <c r="K927" s="2"/>
      <c r="L927" s="6"/>
      <c r="M927" s="2"/>
      <c r="N927" s="5"/>
      <c r="O927" s="2"/>
      <c r="P927" s="2"/>
      <c r="Q927" s="2"/>
      <c r="R927" s="7"/>
      <c r="S927" s="2"/>
      <c r="T927" s="2"/>
      <c r="U927" s="2"/>
      <c r="V927" s="2"/>
      <c r="W927" s="2"/>
      <c r="X927" s="2"/>
      <c r="Y927" s="2"/>
      <c r="Z927" s="2"/>
    </row>
    <row r="928" spans="1:26" ht="73.5" customHeight="1" x14ac:dyDescent="0.3">
      <c r="A928" s="4"/>
      <c r="B928" s="2"/>
      <c r="C928" s="2"/>
      <c r="D928" s="2"/>
      <c r="E928" s="2"/>
      <c r="F928" s="2"/>
      <c r="G928" s="2"/>
      <c r="H928" s="2"/>
      <c r="I928" s="2"/>
      <c r="J928" s="5"/>
      <c r="K928" s="2"/>
      <c r="L928" s="6"/>
      <c r="M928" s="2"/>
      <c r="N928" s="5"/>
      <c r="O928" s="2"/>
      <c r="P928" s="2"/>
      <c r="Q928" s="2"/>
      <c r="R928" s="7"/>
      <c r="S928" s="2"/>
      <c r="T928" s="2"/>
      <c r="U928" s="2"/>
      <c r="V928" s="2"/>
      <c r="W928" s="2"/>
      <c r="X928" s="2"/>
      <c r="Y928" s="2"/>
      <c r="Z928" s="2"/>
    </row>
    <row r="929" spans="1:26" ht="73.5" customHeight="1" x14ac:dyDescent="0.3">
      <c r="A929" s="4"/>
      <c r="B929" s="2"/>
      <c r="C929" s="2"/>
      <c r="D929" s="2"/>
      <c r="E929" s="2"/>
      <c r="F929" s="2"/>
      <c r="G929" s="2"/>
      <c r="H929" s="2"/>
      <c r="I929" s="2"/>
      <c r="J929" s="5"/>
      <c r="K929" s="2"/>
      <c r="L929" s="6"/>
      <c r="M929" s="2"/>
      <c r="N929" s="5"/>
      <c r="O929" s="2"/>
      <c r="P929" s="2"/>
      <c r="Q929" s="2"/>
      <c r="R929" s="7"/>
      <c r="S929" s="2"/>
      <c r="T929" s="2"/>
      <c r="U929" s="2"/>
      <c r="V929" s="2"/>
      <c r="W929" s="2"/>
      <c r="X929" s="2"/>
      <c r="Y929" s="2"/>
      <c r="Z929" s="2"/>
    </row>
    <row r="930" spans="1:26" ht="73.5" customHeight="1" x14ac:dyDescent="0.3">
      <c r="A930" s="4"/>
      <c r="B930" s="2"/>
      <c r="C930" s="2"/>
      <c r="D930" s="2"/>
      <c r="E930" s="2"/>
      <c r="F930" s="2"/>
      <c r="G930" s="2"/>
      <c r="H930" s="2"/>
      <c r="I930" s="2"/>
      <c r="J930" s="5"/>
      <c r="K930" s="2"/>
      <c r="L930" s="6"/>
      <c r="M930" s="2"/>
      <c r="N930" s="5"/>
      <c r="O930" s="2"/>
      <c r="P930" s="2"/>
      <c r="Q930" s="2"/>
      <c r="R930" s="7"/>
      <c r="S930" s="2"/>
      <c r="T930" s="2"/>
      <c r="U930" s="2"/>
      <c r="V930" s="2"/>
      <c r="W930" s="2"/>
      <c r="X930" s="2"/>
      <c r="Y930" s="2"/>
      <c r="Z930" s="2"/>
    </row>
    <row r="931" spans="1:26" ht="73.5" customHeight="1" x14ac:dyDescent="0.3">
      <c r="A931" s="4"/>
      <c r="B931" s="2"/>
      <c r="C931" s="2"/>
      <c r="D931" s="2"/>
      <c r="E931" s="2"/>
      <c r="F931" s="2"/>
      <c r="G931" s="2"/>
      <c r="H931" s="2"/>
      <c r="I931" s="2"/>
      <c r="J931" s="5"/>
      <c r="K931" s="2"/>
      <c r="L931" s="6"/>
      <c r="M931" s="2"/>
      <c r="N931" s="5"/>
      <c r="O931" s="2"/>
      <c r="P931" s="2"/>
      <c r="Q931" s="2"/>
      <c r="R931" s="7"/>
      <c r="S931" s="2"/>
      <c r="T931" s="2"/>
      <c r="U931" s="2"/>
      <c r="V931" s="2"/>
      <c r="W931" s="2"/>
      <c r="X931" s="2"/>
      <c r="Y931" s="2"/>
      <c r="Z931" s="2"/>
    </row>
    <row r="932" spans="1:26" ht="73.5" customHeight="1" x14ac:dyDescent="0.3">
      <c r="A932" s="4"/>
      <c r="B932" s="2"/>
      <c r="C932" s="2"/>
      <c r="D932" s="2"/>
      <c r="E932" s="2"/>
      <c r="F932" s="2"/>
      <c r="G932" s="2"/>
      <c r="H932" s="2"/>
      <c r="I932" s="2"/>
      <c r="J932" s="5"/>
      <c r="K932" s="2"/>
      <c r="L932" s="6"/>
      <c r="M932" s="2"/>
      <c r="N932" s="5"/>
      <c r="O932" s="2"/>
      <c r="P932" s="2"/>
      <c r="Q932" s="2"/>
      <c r="R932" s="7"/>
      <c r="S932" s="2"/>
      <c r="T932" s="2"/>
      <c r="U932" s="2"/>
      <c r="V932" s="2"/>
      <c r="W932" s="2"/>
      <c r="X932" s="2"/>
      <c r="Y932" s="2"/>
      <c r="Z932" s="2"/>
    </row>
    <row r="933" spans="1:26" ht="73.5" customHeight="1" x14ac:dyDescent="0.3">
      <c r="A933" s="4"/>
      <c r="B933" s="2"/>
      <c r="C933" s="2"/>
      <c r="D933" s="2"/>
      <c r="E933" s="2"/>
      <c r="F933" s="2"/>
      <c r="G933" s="2"/>
      <c r="H933" s="2"/>
      <c r="I933" s="2"/>
      <c r="J933" s="5"/>
      <c r="K933" s="2"/>
      <c r="L933" s="6"/>
      <c r="M933" s="2"/>
      <c r="N933" s="5"/>
      <c r="O933" s="2"/>
      <c r="P933" s="2"/>
      <c r="Q933" s="2"/>
      <c r="R933" s="7"/>
      <c r="S933" s="2"/>
      <c r="T933" s="2"/>
      <c r="U933" s="2"/>
      <c r="V933" s="2"/>
      <c r="W933" s="2"/>
      <c r="X933" s="2"/>
      <c r="Y933" s="2"/>
      <c r="Z933" s="2"/>
    </row>
    <row r="934" spans="1:26" ht="73.5" customHeight="1" x14ac:dyDescent="0.3">
      <c r="A934" s="4"/>
      <c r="B934" s="2"/>
      <c r="C934" s="2"/>
      <c r="D934" s="2"/>
      <c r="E934" s="2"/>
      <c r="F934" s="2"/>
      <c r="G934" s="2"/>
      <c r="H934" s="2"/>
      <c r="I934" s="2"/>
      <c r="J934" s="5"/>
      <c r="K934" s="2"/>
      <c r="L934" s="6"/>
      <c r="M934" s="2"/>
      <c r="N934" s="5"/>
      <c r="O934" s="2"/>
      <c r="P934" s="2"/>
      <c r="Q934" s="2"/>
      <c r="R934" s="7"/>
      <c r="S934" s="2"/>
      <c r="T934" s="2"/>
      <c r="U934" s="2"/>
      <c r="V934" s="2"/>
      <c r="W934" s="2"/>
      <c r="X934" s="2"/>
      <c r="Y934" s="2"/>
      <c r="Z934" s="2"/>
    </row>
    <row r="935" spans="1:26" ht="73.5" customHeight="1" x14ac:dyDescent="0.3">
      <c r="A935" s="4"/>
      <c r="B935" s="2"/>
      <c r="C935" s="2"/>
      <c r="D935" s="2"/>
      <c r="E935" s="2"/>
      <c r="F935" s="2"/>
      <c r="G935" s="2"/>
      <c r="H935" s="2"/>
      <c r="I935" s="2"/>
      <c r="J935" s="5"/>
      <c r="K935" s="2"/>
      <c r="L935" s="6"/>
      <c r="M935" s="2"/>
      <c r="N935" s="5"/>
      <c r="O935" s="2"/>
      <c r="P935" s="2"/>
      <c r="Q935" s="2"/>
      <c r="R935" s="7"/>
      <c r="S935" s="2"/>
      <c r="T935" s="2"/>
      <c r="U935" s="2"/>
      <c r="V935" s="2"/>
      <c r="W935" s="2"/>
      <c r="X935" s="2"/>
      <c r="Y935" s="2"/>
      <c r="Z935" s="2"/>
    </row>
    <row r="936" spans="1:26" ht="73.5" customHeight="1" x14ac:dyDescent="0.3">
      <c r="A936" s="4"/>
      <c r="B936" s="2"/>
      <c r="C936" s="2"/>
      <c r="D936" s="2"/>
      <c r="E936" s="2"/>
      <c r="F936" s="2"/>
      <c r="G936" s="2"/>
      <c r="H936" s="2"/>
      <c r="I936" s="2"/>
      <c r="J936" s="5"/>
      <c r="K936" s="2"/>
      <c r="L936" s="6"/>
      <c r="M936" s="2"/>
      <c r="N936" s="5"/>
      <c r="O936" s="2"/>
      <c r="P936" s="2"/>
      <c r="Q936" s="2"/>
      <c r="R936" s="7"/>
      <c r="S936" s="2"/>
      <c r="T936" s="2"/>
      <c r="U936" s="2"/>
      <c r="V936" s="2"/>
      <c r="W936" s="2"/>
      <c r="X936" s="2"/>
      <c r="Y936" s="2"/>
      <c r="Z936" s="2"/>
    </row>
    <row r="937" spans="1:26" ht="73.5" customHeight="1" x14ac:dyDescent="0.3">
      <c r="A937" s="4"/>
      <c r="B937" s="2"/>
      <c r="C937" s="2"/>
      <c r="D937" s="2"/>
      <c r="E937" s="2"/>
      <c r="F937" s="2"/>
      <c r="G937" s="2"/>
      <c r="H937" s="2"/>
      <c r="I937" s="2"/>
      <c r="J937" s="5"/>
      <c r="K937" s="2"/>
      <c r="L937" s="6"/>
      <c r="M937" s="2"/>
      <c r="N937" s="5"/>
      <c r="O937" s="2"/>
      <c r="P937" s="2"/>
      <c r="Q937" s="2"/>
      <c r="R937" s="7"/>
      <c r="S937" s="2"/>
      <c r="T937" s="2"/>
      <c r="U937" s="2"/>
      <c r="V937" s="2"/>
      <c r="W937" s="2"/>
      <c r="X937" s="2"/>
      <c r="Y937" s="2"/>
      <c r="Z937" s="2"/>
    </row>
    <row r="938" spans="1:26" ht="73.5" customHeight="1" x14ac:dyDescent="0.3">
      <c r="A938" s="4"/>
      <c r="B938" s="2"/>
      <c r="C938" s="2"/>
      <c r="D938" s="2"/>
      <c r="E938" s="2"/>
      <c r="F938" s="2"/>
      <c r="G938" s="2"/>
      <c r="H938" s="2"/>
      <c r="I938" s="2"/>
      <c r="J938" s="5"/>
      <c r="K938" s="2"/>
      <c r="L938" s="6"/>
      <c r="M938" s="2"/>
      <c r="N938" s="5"/>
      <c r="O938" s="2"/>
      <c r="P938" s="2"/>
      <c r="Q938" s="2"/>
      <c r="R938" s="7"/>
      <c r="S938" s="2"/>
      <c r="T938" s="2"/>
      <c r="U938" s="2"/>
      <c r="V938" s="2"/>
      <c r="W938" s="2"/>
      <c r="X938" s="2"/>
      <c r="Y938" s="2"/>
      <c r="Z938" s="2"/>
    </row>
    <row r="939" spans="1:26" ht="73.5" customHeight="1" x14ac:dyDescent="0.3">
      <c r="A939" s="4"/>
      <c r="B939" s="2"/>
      <c r="C939" s="2"/>
      <c r="D939" s="2"/>
      <c r="E939" s="2"/>
      <c r="F939" s="2"/>
      <c r="G939" s="2"/>
      <c r="H939" s="2"/>
      <c r="I939" s="2"/>
      <c r="J939" s="5"/>
      <c r="K939" s="2"/>
      <c r="L939" s="6"/>
      <c r="M939" s="2"/>
      <c r="N939" s="5"/>
      <c r="O939" s="2"/>
      <c r="P939" s="2"/>
      <c r="Q939" s="2"/>
      <c r="R939" s="7"/>
      <c r="S939" s="2"/>
      <c r="T939" s="2"/>
      <c r="U939" s="2"/>
      <c r="V939" s="2"/>
      <c r="W939" s="2"/>
      <c r="X939" s="2"/>
      <c r="Y939" s="2"/>
      <c r="Z939" s="2"/>
    </row>
    <row r="940" spans="1:26" ht="73.5" customHeight="1" x14ac:dyDescent="0.3">
      <c r="A940" s="4"/>
      <c r="B940" s="2"/>
      <c r="C940" s="2"/>
      <c r="D940" s="2"/>
      <c r="E940" s="2"/>
      <c r="F940" s="2"/>
      <c r="G940" s="2"/>
      <c r="H940" s="2"/>
      <c r="I940" s="2"/>
      <c r="J940" s="5"/>
      <c r="K940" s="2"/>
      <c r="L940" s="6"/>
      <c r="M940" s="2"/>
      <c r="N940" s="5"/>
      <c r="O940" s="2"/>
      <c r="P940" s="2"/>
      <c r="Q940" s="2"/>
      <c r="R940" s="7"/>
      <c r="S940" s="2"/>
      <c r="T940" s="2"/>
      <c r="U940" s="2"/>
      <c r="V940" s="2"/>
      <c r="W940" s="2"/>
      <c r="X940" s="2"/>
      <c r="Y940" s="2"/>
      <c r="Z940" s="2"/>
    </row>
    <row r="941" spans="1:26" ht="73.5" customHeight="1" x14ac:dyDescent="0.3">
      <c r="A941" s="4"/>
      <c r="B941" s="2"/>
      <c r="C941" s="2"/>
      <c r="D941" s="2"/>
      <c r="E941" s="2"/>
      <c r="F941" s="2"/>
      <c r="G941" s="2"/>
      <c r="H941" s="2"/>
      <c r="I941" s="2"/>
      <c r="J941" s="5"/>
      <c r="K941" s="2"/>
      <c r="L941" s="6"/>
      <c r="M941" s="2"/>
      <c r="N941" s="5"/>
      <c r="O941" s="2"/>
      <c r="P941" s="2"/>
      <c r="Q941" s="2"/>
      <c r="R941" s="7"/>
      <c r="S941" s="2"/>
      <c r="T941" s="2"/>
      <c r="U941" s="2"/>
      <c r="V941" s="2"/>
      <c r="W941" s="2"/>
      <c r="X941" s="2"/>
      <c r="Y941" s="2"/>
      <c r="Z941" s="2"/>
    </row>
    <row r="942" spans="1:26" ht="73.5" customHeight="1" x14ac:dyDescent="0.3">
      <c r="A942" s="4"/>
      <c r="B942" s="2"/>
      <c r="C942" s="2"/>
      <c r="D942" s="2"/>
      <c r="E942" s="2"/>
      <c r="F942" s="2"/>
      <c r="G942" s="2"/>
      <c r="H942" s="2"/>
      <c r="I942" s="2"/>
      <c r="J942" s="5"/>
      <c r="K942" s="2"/>
      <c r="L942" s="6"/>
      <c r="M942" s="2"/>
      <c r="N942" s="5"/>
      <c r="O942" s="2"/>
      <c r="P942" s="2"/>
      <c r="Q942" s="2"/>
      <c r="R942" s="7"/>
      <c r="S942" s="2"/>
      <c r="T942" s="2"/>
      <c r="U942" s="2"/>
      <c r="V942" s="2"/>
      <c r="W942" s="2"/>
      <c r="X942" s="2"/>
      <c r="Y942" s="2"/>
      <c r="Z942" s="2"/>
    </row>
    <row r="943" spans="1:26" ht="73.5" customHeight="1" x14ac:dyDescent="0.3">
      <c r="A943" s="4"/>
      <c r="B943" s="2"/>
      <c r="C943" s="2"/>
      <c r="D943" s="2"/>
      <c r="E943" s="2"/>
      <c r="F943" s="2"/>
      <c r="G943" s="2"/>
      <c r="H943" s="2"/>
      <c r="I943" s="2"/>
      <c r="J943" s="5"/>
      <c r="K943" s="2"/>
      <c r="L943" s="6"/>
      <c r="M943" s="2"/>
      <c r="N943" s="5"/>
      <c r="O943" s="2"/>
      <c r="P943" s="2"/>
      <c r="Q943" s="2"/>
      <c r="R943" s="7"/>
      <c r="S943" s="2"/>
      <c r="T943" s="2"/>
      <c r="U943" s="2"/>
      <c r="V943" s="2"/>
      <c r="W943" s="2"/>
      <c r="X943" s="2"/>
      <c r="Y943" s="2"/>
      <c r="Z943" s="2"/>
    </row>
    <row r="944" spans="1:26" ht="73.5" customHeight="1" x14ac:dyDescent="0.3">
      <c r="A944" s="4"/>
      <c r="B944" s="2"/>
      <c r="C944" s="2"/>
      <c r="D944" s="2"/>
      <c r="E944" s="2"/>
      <c r="F944" s="2"/>
      <c r="G944" s="2"/>
      <c r="H944" s="2"/>
      <c r="I944" s="2"/>
      <c r="J944" s="5"/>
      <c r="K944" s="2"/>
      <c r="L944" s="6"/>
      <c r="M944" s="2"/>
      <c r="N944" s="5"/>
      <c r="O944" s="2"/>
      <c r="P944" s="2"/>
      <c r="Q944" s="2"/>
      <c r="R944" s="7"/>
      <c r="S944" s="2"/>
      <c r="T944" s="2"/>
      <c r="U944" s="2"/>
      <c r="V944" s="2"/>
      <c r="W944" s="2"/>
      <c r="X944" s="2"/>
      <c r="Y944" s="2"/>
      <c r="Z944" s="2"/>
    </row>
    <row r="945" spans="1:26" ht="73.5" customHeight="1" x14ac:dyDescent="0.3">
      <c r="A945" s="4"/>
      <c r="B945" s="2"/>
      <c r="C945" s="2"/>
      <c r="D945" s="2"/>
      <c r="E945" s="2"/>
      <c r="F945" s="2"/>
      <c r="G945" s="2"/>
      <c r="H945" s="2"/>
      <c r="I945" s="2"/>
      <c r="J945" s="5"/>
      <c r="K945" s="2"/>
      <c r="L945" s="6"/>
      <c r="M945" s="2"/>
      <c r="N945" s="5"/>
      <c r="O945" s="2"/>
      <c r="P945" s="2"/>
      <c r="Q945" s="2"/>
      <c r="R945" s="7"/>
      <c r="S945" s="2"/>
      <c r="T945" s="2"/>
      <c r="U945" s="2"/>
      <c r="V945" s="2"/>
      <c r="W945" s="2"/>
      <c r="X945" s="2"/>
      <c r="Y945" s="2"/>
      <c r="Z945" s="2"/>
    </row>
    <row r="946" spans="1:26" ht="73.5" customHeight="1" x14ac:dyDescent="0.3">
      <c r="A946" s="4"/>
      <c r="B946" s="2"/>
      <c r="C946" s="2"/>
      <c r="D946" s="2"/>
      <c r="E946" s="2"/>
      <c r="F946" s="2"/>
      <c r="G946" s="2"/>
      <c r="H946" s="2"/>
      <c r="I946" s="2"/>
      <c r="J946" s="5"/>
      <c r="K946" s="2"/>
      <c r="L946" s="6"/>
      <c r="M946" s="2"/>
      <c r="N946" s="5"/>
      <c r="O946" s="2"/>
      <c r="P946" s="2"/>
      <c r="Q946" s="2"/>
      <c r="R946" s="7"/>
      <c r="S946" s="2"/>
      <c r="T946" s="2"/>
      <c r="U946" s="2"/>
      <c r="V946" s="2"/>
      <c r="W946" s="2"/>
      <c r="X946" s="2"/>
      <c r="Y946" s="2"/>
      <c r="Z946" s="2"/>
    </row>
    <row r="947" spans="1:26" ht="73.5" customHeight="1" x14ac:dyDescent="0.3">
      <c r="A947" s="4"/>
      <c r="B947" s="2"/>
      <c r="C947" s="2"/>
      <c r="D947" s="2"/>
      <c r="E947" s="2"/>
      <c r="F947" s="2"/>
      <c r="G947" s="2"/>
      <c r="H947" s="2"/>
      <c r="I947" s="2"/>
      <c r="J947" s="5"/>
      <c r="K947" s="2"/>
      <c r="L947" s="6"/>
      <c r="M947" s="2"/>
      <c r="N947" s="5"/>
      <c r="O947" s="2"/>
      <c r="P947" s="2"/>
      <c r="Q947" s="2"/>
      <c r="R947" s="7"/>
      <c r="S947" s="2"/>
      <c r="T947" s="2"/>
      <c r="U947" s="2"/>
      <c r="V947" s="2"/>
      <c r="W947" s="2"/>
      <c r="X947" s="2"/>
      <c r="Y947" s="2"/>
      <c r="Z947" s="2"/>
    </row>
    <row r="948" spans="1:26" ht="73.5" customHeight="1" x14ac:dyDescent="0.3">
      <c r="A948" s="4"/>
      <c r="B948" s="2"/>
      <c r="C948" s="2"/>
      <c r="D948" s="2"/>
      <c r="E948" s="2"/>
      <c r="F948" s="2"/>
      <c r="G948" s="2"/>
      <c r="H948" s="2"/>
      <c r="I948" s="2"/>
      <c r="J948" s="5"/>
      <c r="K948" s="2"/>
      <c r="L948" s="6"/>
      <c r="M948" s="2"/>
      <c r="N948" s="5"/>
      <c r="O948" s="2"/>
      <c r="P948" s="2"/>
      <c r="Q948" s="2"/>
      <c r="R948" s="7"/>
      <c r="S948" s="2"/>
      <c r="T948" s="2"/>
      <c r="U948" s="2"/>
      <c r="V948" s="2"/>
      <c r="W948" s="2"/>
      <c r="X948" s="2"/>
      <c r="Y948" s="2"/>
      <c r="Z948" s="2"/>
    </row>
    <row r="949" spans="1:26" ht="73.5" customHeight="1" x14ac:dyDescent="0.3">
      <c r="A949" s="4"/>
      <c r="B949" s="2"/>
      <c r="C949" s="2"/>
      <c r="D949" s="2"/>
      <c r="E949" s="2"/>
      <c r="F949" s="2"/>
      <c r="G949" s="2"/>
      <c r="H949" s="2"/>
      <c r="I949" s="2"/>
      <c r="J949" s="5"/>
      <c r="K949" s="2"/>
      <c r="L949" s="6"/>
      <c r="M949" s="2"/>
      <c r="N949" s="5"/>
      <c r="O949" s="2"/>
      <c r="P949" s="2"/>
      <c r="Q949" s="2"/>
      <c r="R949" s="7"/>
      <c r="S949" s="2"/>
      <c r="T949" s="2"/>
      <c r="U949" s="2"/>
      <c r="V949" s="2"/>
      <c r="W949" s="2"/>
      <c r="X949" s="2"/>
      <c r="Y949" s="2"/>
      <c r="Z949" s="2"/>
    </row>
    <row r="950" spans="1:26" ht="73.5" customHeight="1" x14ac:dyDescent="0.3">
      <c r="A950" s="4"/>
      <c r="B950" s="2"/>
      <c r="C950" s="2"/>
      <c r="D950" s="2"/>
      <c r="E950" s="2"/>
      <c r="F950" s="2"/>
      <c r="G950" s="2"/>
      <c r="H950" s="2"/>
      <c r="I950" s="2"/>
      <c r="J950" s="5"/>
      <c r="K950" s="2"/>
      <c r="L950" s="6"/>
      <c r="M950" s="2"/>
      <c r="N950" s="5"/>
      <c r="O950" s="2"/>
      <c r="P950" s="2"/>
      <c r="Q950" s="2"/>
      <c r="R950" s="7"/>
      <c r="S950" s="2"/>
      <c r="T950" s="2"/>
      <c r="U950" s="2"/>
      <c r="V950" s="2"/>
      <c r="W950" s="2"/>
      <c r="X950" s="2"/>
      <c r="Y950" s="2"/>
      <c r="Z950" s="2"/>
    </row>
    <row r="951" spans="1:26" ht="73.5" customHeight="1" x14ac:dyDescent="0.3">
      <c r="A951" s="4"/>
      <c r="B951" s="2"/>
      <c r="C951" s="2"/>
      <c r="D951" s="2"/>
      <c r="E951" s="2"/>
      <c r="F951" s="2"/>
      <c r="G951" s="2"/>
      <c r="H951" s="2"/>
      <c r="I951" s="2"/>
      <c r="J951" s="5"/>
      <c r="K951" s="2"/>
      <c r="L951" s="6"/>
      <c r="M951" s="2"/>
      <c r="N951" s="5"/>
      <c r="O951" s="2"/>
      <c r="P951" s="2"/>
      <c r="Q951" s="2"/>
      <c r="R951" s="7"/>
      <c r="S951" s="2"/>
      <c r="T951" s="2"/>
      <c r="U951" s="2"/>
      <c r="V951" s="2"/>
      <c r="W951" s="2"/>
      <c r="X951" s="2"/>
      <c r="Y951" s="2"/>
      <c r="Z951" s="2"/>
    </row>
    <row r="952" spans="1:26" ht="73.5" customHeight="1" x14ac:dyDescent="0.3">
      <c r="A952" s="4"/>
      <c r="B952" s="2"/>
      <c r="C952" s="2"/>
      <c r="D952" s="2"/>
      <c r="E952" s="2"/>
      <c r="F952" s="2"/>
      <c r="G952" s="2"/>
      <c r="H952" s="2"/>
      <c r="I952" s="2"/>
      <c r="J952" s="5"/>
      <c r="K952" s="2"/>
      <c r="L952" s="6"/>
      <c r="M952" s="2"/>
      <c r="N952" s="5"/>
      <c r="O952" s="2"/>
      <c r="P952" s="2"/>
      <c r="Q952" s="2"/>
      <c r="R952" s="7"/>
      <c r="S952" s="2"/>
      <c r="T952" s="2"/>
      <c r="U952" s="2"/>
      <c r="V952" s="2"/>
      <c r="W952" s="2"/>
      <c r="X952" s="2"/>
      <c r="Y952" s="2"/>
      <c r="Z952" s="2"/>
    </row>
    <row r="953" spans="1:26" ht="73.5" customHeight="1" x14ac:dyDescent="0.3">
      <c r="A953" s="4"/>
      <c r="B953" s="2"/>
      <c r="C953" s="2"/>
      <c r="D953" s="2"/>
      <c r="E953" s="2"/>
      <c r="F953" s="2"/>
      <c r="G953" s="2"/>
      <c r="H953" s="2"/>
      <c r="I953" s="2"/>
      <c r="J953" s="5"/>
      <c r="K953" s="2"/>
      <c r="L953" s="6"/>
      <c r="M953" s="2"/>
      <c r="N953" s="5"/>
      <c r="O953" s="2"/>
      <c r="P953" s="2"/>
      <c r="Q953" s="2"/>
      <c r="R953" s="7"/>
      <c r="S953" s="2"/>
      <c r="T953" s="2"/>
      <c r="U953" s="2"/>
      <c r="V953" s="2"/>
      <c r="W953" s="2"/>
      <c r="X953" s="2"/>
      <c r="Y953" s="2"/>
      <c r="Z953" s="2"/>
    </row>
    <row r="954" spans="1:26" ht="73.5" customHeight="1" x14ac:dyDescent="0.3">
      <c r="A954" s="4"/>
      <c r="B954" s="2"/>
      <c r="C954" s="2"/>
      <c r="D954" s="2"/>
      <c r="E954" s="2"/>
      <c r="F954" s="2"/>
      <c r="G954" s="2"/>
      <c r="H954" s="2"/>
      <c r="I954" s="2"/>
      <c r="J954" s="5"/>
      <c r="K954" s="2"/>
      <c r="L954" s="6"/>
      <c r="M954" s="2"/>
      <c r="N954" s="5"/>
      <c r="O954" s="2"/>
      <c r="P954" s="2"/>
      <c r="Q954" s="2"/>
      <c r="R954" s="7"/>
      <c r="S954" s="2"/>
      <c r="T954" s="2"/>
      <c r="U954" s="2"/>
      <c r="V954" s="2"/>
      <c r="W954" s="2"/>
      <c r="X954" s="2"/>
      <c r="Y954" s="2"/>
      <c r="Z954" s="2"/>
    </row>
    <row r="955" spans="1:26" ht="73.5" customHeight="1" x14ac:dyDescent="0.3">
      <c r="A955" s="4"/>
      <c r="B955" s="2"/>
      <c r="C955" s="2"/>
      <c r="D955" s="2"/>
      <c r="E955" s="2"/>
      <c r="F955" s="2"/>
      <c r="G955" s="2"/>
      <c r="H955" s="2"/>
      <c r="I955" s="2"/>
      <c r="J955" s="5"/>
      <c r="K955" s="2"/>
      <c r="L955" s="6"/>
      <c r="M955" s="2"/>
      <c r="N955" s="5"/>
      <c r="O955" s="2"/>
      <c r="P955" s="2"/>
      <c r="Q955" s="2"/>
      <c r="R955" s="7"/>
      <c r="S955" s="2"/>
      <c r="T955" s="2"/>
      <c r="U955" s="2"/>
      <c r="V955" s="2"/>
      <c r="W955" s="2"/>
      <c r="X955" s="2"/>
      <c r="Y955" s="2"/>
      <c r="Z955" s="2"/>
    </row>
    <row r="956" spans="1:26" ht="73.5" customHeight="1" x14ac:dyDescent="0.3">
      <c r="A956" s="4"/>
      <c r="B956" s="2"/>
      <c r="C956" s="2"/>
      <c r="D956" s="2"/>
      <c r="E956" s="2"/>
      <c r="F956" s="2"/>
      <c r="G956" s="2"/>
      <c r="H956" s="2"/>
      <c r="I956" s="2"/>
      <c r="J956" s="5"/>
      <c r="K956" s="2"/>
      <c r="L956" s="6"/>
      <c r="M956" s="2"/>
      <c r="N956" s="5"/>
      <c r="O956" s="2"/>
      <c r="P956" s="2"/>
      <c r="Q956" s="2"/>
      <c r="R956" s="7"/>
      <c r="S956" s="2"/>
      <c r="T956" s="2"/>
      <c r="U956" s="2"/>
      <c r="V956" s="2"/>
      <c r="W956" s="2"/>
      <c r="X956" s="2"/>
      <c r="Y956" s="2"/>
      <c r="Z956" s="2"/>
    </row>
    <row r="957" spans="1:26" ht="73.5" customHeight="1" x14ac:dyDescent="0.3">
      <c r="A957" s="4"/>
      <c r="B957" s="2"/>
      <c r="C957" s="2"/>
      <c r="D957" s="2"/>
      <c r="E957" s="2"/>
      <c r="F957" s="2"/>
      <c r="G957" s="2"/>
      <c r="H957" s="2"/>
      <c r="I957" s="2"/>
      <c r="J957" s="5"/>
      <c r="K957" s="2"/>
      <c r="L957" s="6"/>
      <c r="M957" s="2"/>
      <c r="N957" s="5"/>
      <c r="O957" s="2"/>
      <c r="P957" s="2"/>
      <c r="Q957" s="2"/>
      <c r="R957" s="7"/>
      <c r="S957" s="2"/>
      <c r="T957" s="2"/>
      <c r="U957" s="2"/>
      <c r="V957" s="2"/>
      <c r="W957" s="2"/>
      <c r="X957" s="2"/>
      <c r="Y957" s="2"/>
      <c r="Z957" s="2"/>
    </row>
    <row r="958" spans="1:26" ht="73.5" customHeight="1" x14ac:dyDescent="0.3">
      <c r="A958" s="4"/>
      <c r="B958" s="2"/>
      <c r="C958" s="2"/>
      <c r="D958" s="2"/>
      <c r="E958" s="2"/>
      <c r="F958" s="2"/>
      <c r="G958" s="2"/>
      <c r="H958" s="2"/>
      <c r="I958" s="2"/>
      <c r="J958" s="5"/>
      <c r="K958" s="2"/>
      <c r="L958" s="6"/>
      <c r="M958" s="2"/>
      <c r="N958" s="5"/>
      <c r="O958" s="2"/>
      <c r="P958" s="2"/>
      <c r="Q958" s="2"/>
      <c r="R958" s="7"/>
      <c r="S958" s="2"/>
      <c r="T958" s="2"/>
      <c r="U958" s="2"/>
      <c r="V958" s="2"/>
      <c r="W958" s="2"/>
      <c r="X958" s="2"/>
      <c r="Y958" s="2"/>
      <c r="Z958" s="2"/>
    </row>
    <row r="959" spans="1:26" ht="73.5" customHeight="1" x14ac:dyDescent="0.3">
      <c r="A959" s="4"/>
      <c r="B959" s="2"/>
      <c r="C959" s="2"/>
      <c r="D959" s="2"/>
      <c r="E959" s="2"/>
      <c r="F959" s="2"/>
      <c r="G959" s="2"/>
      <c r="H959" s="2"/>
      <c r="I959" s="2"/>
      <c r="J959" s="5"/>
      <c r="K959" s="2"/>
      <c r="L959" s="6"/>
      <c r="M959" s="2"/>
      <c r="N959" s="5"/>
      <c r="O959" s="2"/>
      <c r="P959" s="2"/>
      <c r="Q959" s="2"/>
      <c r="R959" s="7"/>
      <c r="S959" s="2"/>
      <c r="T959" s="2"/>
      <c r="U959" s="2"/>
      <c r="V959" s="2"/>
      <c r="W959" s="2"/>
      <c r="X959" s="2"/>
      <c r="Y959" s="2"/>
      <c r="Z959" s="2"/>
    </row>
    <row r="960" spans="1:26" ht="73.5" customHeight="1" x14ac:dyDescent="0.3">
      <c r="A960" s="4"/>
      <c r="B960" s="2"/>
      <c r="C960" s="2"/>
      <c r="D960" s="2"/>
      <c r="E960" s="2"/>
      <c r="F960" s="2"/>
      <c r="G960" s="2"/>
      <c r="H960" s="2"/>
      <c r="I960" s="2"/>
      <c r="J960" s="5"/>
      <c r="K960" s="2"/>
      <c r="L960" s="6"/>
      <c r="M960" s="2"/>
      <c r="N960" s="5"/>
      <c r="O960" s="2"/>
      <c r="P960" s="2"/>
      <c r="Q960" s="2"/>
      <c r="R960" s="7"/>
      <c r="S960" s="2"/>
      <c r="T960" s="2"/>
      <c r="U960" s="2"/>
      <c r="V960" s="2"/>
      <c r="W960" s="2"/>
      <c r="X960" s="2"/>
      <c r="Y960" s="2"/>
      <c r="Z960" s="2"/>
    </row>
    <row r="961" spans="1:26" ht="73.5" customHeight="1" x14ac:dyDescent="0.3">
      <c r="A961" s="4"/>
      <c r="B961" s="2"/>
      <c r="C961" s="2"/>
      <c r="D961" s="2"/>
      <c r="E961" s="2"/>
      <c r="F961" s="2"/>
      <c r="G961" s="2"/>
      <c r="H961" s="2"/>
      <c r="I961" s="2"/>
      <c r="J961" s="5"/>
      <c r="K961" s="2"/>
      <c r="L961" s="6"/>
      <c r="M961" s="2"/>
      <c r="N961" s="5"/>
      <c r="O961" s="2"/>
      <c r="P961" s="2"/>
      <c r="Q961" s="2"/>
      <c r="R961" s="7"/>
      <c r="S961" s="2"/>
      <c r="T961" s="2"/>
      <c r="U961" s="2"/>
      <c r="V961" s="2"/>
      <c r="W961" s="2"/>
      <c r="X961" s="2"/>
      <c r="Y961" s="2"/>
      <c r="Z961" s="2"/>
    </row>
    <row r="962" spans="1:26" ht="73.5" customHeight="1" x14ac:dyDescent="0.3">
      <c r="A962" s="4"/>
      <c r="B962" s="2"/>
      <c r="C962" s="2"/>
      <c r="D962" s="2"/>
      <c r="E962" s="2"/>
      <c r="F962" s="2"/>
      <c r="G962" s="2"/>
      <c r="H962" s="2"/>
      <c r="I962" s="2"/>
      <c r="J962" s="5"/>
      <c r="K962" s="2"/>
      <c r="L962" s="6"/>
      <c r="M962" s="2"/>
      <c r="N962" s="5"/>
      <c r="O962" s="2"/>
      <c r="P962" s="2"/>
      <c r="Q962" s="2"/>
      <c r="R962" s="7"/>
      <c r="S962" s="2"/>
      <c r="T962" s="2"/>
      <c r="U962" s="2"/>
      <c r="V962" s="2"/>
      <c r="W962" s="2"/>
      <c r="X962" s="2"/>
      <c r="Y962" s="2"/>
      <c r="Z962" s="2"/>
    </row>
    <row r="963" spans="1:26" ht="73.5" customHeight="1" x14ac:dyDescent="0.3">
      <c r="A963" s="4"/>
      <c r="B963" s="2"/>
      <c r="C963" s="2"/>
      <c r="D963" s="2"/>
      <c r="E963" s="2"/>
      <c r="F963" s="2"/>
      <c r="G963" s="2"/>
      <c r="H963" s="2"/>
      <c r="I963" s="2"/>
      <c r="J963" s="5"/>
      <c r="K963" s="2"/>
      <c r="L963" s="6"/>
      <c r="M963" s="2"/>
      <c r="N963" s="5"/>
      <c r="O963" s="2"/>
      <c r="P963" s="2"/>
      <c r="Q963" s="2"/>
      <c r="R963" s="7"/>
      <c r="S963" s="2"/>
      <c r="T963" s="2"/>
      <c r="U963" s="2"/>
      <c r="V963" s="2"/>
      <c r="W963" s="2"/>
      <c r="X963" s="2"/>
      <c r="Y963" s="2"/>
      <c r="Z963" s="2"/>
    </row>
    <row r="964" spans="1:26" ht="73.5" customHeight="1" x14ac:dyDescent="0.3">
      <c r="A964" s="4"/>
      <c r="B964" s="2"/>
      <c r="C964" s="2"/>
      <c r="D964" s="2"/>
      <c r="E964" s="2"/>
      <c r="F964" s="2"/>
      <c r="G964" s="2"/>
      <c r="H964" s="2"/>
      <c r="I964" s="2"/>
      <c r="J964" s="5"/>
      <c r="K964" s="2"/>
      <c r="L964" s="6"/>
      <c r="M964" s="2"/>
      <c r="N964" s="5"/>
      <c r="O964" s="2"/>
      <c r="P964" s="2"/>
      <c r="Q964" s="2"/>
      <c r="R964" s="7"/>
      <c r="S964" s="2"/>
      <c r="T964" s="2"/>
      <c r="U964" s="2"/>
      <c r="V964" s="2"/>
      <c r="W964" s="2"/>
      <c r="X964" s="2"/>
      <c r="Y964" s="2"/>
      <c r="Z964" s="2"/>
    </row>
    <row r="965" spans="1:26" ht="73.5" customHeight="1" x14ac:dyDescent="0.3">
      <c r="A965" s="4"/>
      <c r="B965" s="2"/>
      <c r="C965" s="2"/>
      <c r="D965" s="2"/>
      <c r="E965" s="2"/>
      <c r="F965" s="2"/>
      <c r="G965" s="2"/>
      <c r="H965" s="2"/>
      <c r="I965" s="2"/>
      <c r="J965" s="5"/>
      <c r="K965" s="2"/>
      <c r="L965" s="6"/>
      <c r="M965" s="2"/>
      <c r="N965" s="5"/>
      <c r="O965" s="2"/>
      <c r="P965" s="2"/>
      <c r="Q965" s="2"/>
      <c r="R965" s="7"/>
      <c r="S965" s="2"/>
      <c r="T965" s="2"/>
      <c r="U965" s="2"/>
      <c r="V965" s="2"/>
      <c r="W965" s="2"/>
      <c r="X965" s="2"/>
      <c r="Y965" s="2"/>
      <c r="Z965" s="2"/>
    </row>
    <row r="966" spans="1:26" ht="73.5" customHeight="1" x14ac:dyDescent="0.3">
      <c r="A966" s="4"/>
      <c r="B966" s="2"/>
      <c r="C966" s="2"/>
      <c r="D966" s="2"/>
      <c r="E966" s="2"/>
      <c r="F966" s="2"/>
      <c r="G966" s="2"/>
      <c r="H966" s="2"/>
      <c r="I966" s="2"/>
      <c r="J966" s="5"/>
      <c r="K966" s="2"/>
      <c r="L966" s="6"/>
      <c r="M966" s="2"/>
      <c r="N966" s="5"/>
      <c r="O966" s="2"/>
      <c r="P966" s="2"/>
      <c r="Q966" s="2"/>
      <c r="R966" s="7"/>
      <c r="S966" s="2"/>
      <c r="T966" s="2"/>
      <c r="U966" s="2"/>
      <c r="V966" s="2"/>
      <c r="W966" s="2"/>
      <c r="X966" s="2"/>
      <c r="Y966" s="2"/>
      <c r="Z966" s="2"/>
    </row>
    <row r="967" spans="1:26" ht="73.5" customHeight="1" x14ac:dyDescent="0.3">
      <c r="A967" s="4"/>
      <c r="B967" s="2"/>
      <c r="C967" s="2"/>
      <c r="D967" s="2"/>
      <c r="E967" s="2"/>
      <c r="F967" s="2"/>
      <c r="G967" s="2"/>
      <c r="H967" s="2"/>
      <c r="I967" s="2"/>
      <c r="J967" s="5"/>
      <c r="K967" s="2"/>
      <c r="L967" s="6"/>
      <c r="M967" s="2"/>
      <c r="N967" s="5"/>
      <c r="O967" s="2"/>
      <c r="P967" s="2"/>
      <c r="Q967" s="2"/>
      <c r="R967" s="7"/>
      <c r="S967" s="2"/>
      <c r="T967" s="2"/>
      <c r="U967" s="2"/>
      <c r="V967" s="2"/>
      <c r="W967" s="2"/>
      <c r="X967" s="2"/>
      <c r="Y967" s="2"/>
      <c r="Z967" s="2"/>
    </row>
    <row r="968" spans="1:26" ht="73.5" customHeight="1" x14ac:dyDescent="0.3">
      <c r="A968" s="4"/>
      <c r="B968" s="2"/>
      <c r="C968" s="2"/>
      <c r="D968" s="2"/>
      <c r="E968" s="2"/>
      <c r="F968" s="2"/>
      <c r="G968" s="2"/>
      <c r="H968" s="2"/>
      <c r="I968" s="2"/>
      <c r="J968" s="5"/>
      <c r="K968" s="2"/>
      <c r="L968" s="6"/>
      <c r="M968" s="2"/>
      <c r="N968" s="5"/>
      <c r="O968" s="2"/>
      <c r="P968" s="2"/>
      <c r="Q968" s="2"/>
      <c r="R968" s="7"/>
      <c r="S968" s="2"/>
      <c r="T968" s="2"/>
      <c r="U968" s="2"/>
      <c r="V968" s="2"/>
      <c r="W968" s="2"/>
      <c r="X968" s="2"/>
      <c r="Y968" s="2"/>
      <c r="Z968" s="2"/>
    </row>
    <row r="969" spans="1:26" ht="73.5" customHeight="1" x14ac:dyDescent="0.3">
      <c r="A969" s="4"/>
      <c r="B969" s="2"/>
      <c r="C969" s="2"/>
      <c r="D969" s="2"/>
      <c r="E969" s="2"/>
      <c r="F969" s="2"/>
      <c r="G969" s="2"/>
      <c r="H969" s="2"/>
      <c r="I969" s="2"/>
      <c r="J969" s="5"/>
      <c r="K969" s="2"/>
      <c r="L969" s="6"/>
      <c r="M969" s="2"/>
      <c r="N969" s="5"/>
      <c r="O969" s="2"/>
      <c r="P969" s="2"/>
      <c r="Q969" s="2"/>
      <c r="R969" s="7"/>
      <c r="S969" s="2"/>
      <c r="T969" s="2"/>
      <c r="U969" s="2"/>
      <c r="V969" s="2"/>
      <c r="W969" s="2"/>
      <c r="X969" s="2"/>
      <c r="Y969" s="2"/>
      <c r="Z969" s="2"/>
    </row>
    <row r="970" spans="1:26" ht="73.5" customHeight="1" x14ac:dyDescent="0.3">
      <c r="A970" s="4"/>
      <c r="B970" s="2"/>
      <c r="C970" s="2"/>
      <c r="D970" s="2"/>
      <c r="E970" s="2"/>
      <c r="F970" s="2"/>
      <c r="G970" s="2"/>
      <c r="H970" s="2"/>
      <c r="I970" s="2"/>
      <c r="J970" s="5"/>
      <c r="K970" s="2"/>
      <c r="L970" s="6"/>
      <c r="M970" s="2"/>
      <c r="N970" s="5"/>
      <c r="O970" s="2"/>
      <c r="P970" s="2"/>
      <c r="Q970" s="2"/>
      <c r="R970" s="7"/>
      <c r="S970" s="2"/>
      <c r="T970" s="2"/>
      <c r="U970" s="2"/>
      <c r="V970" s="2"/>
      <c r="W970" s="2"/>
      <c r="X970" s="2"/>
      <c r="Y970" s="2"/>
      <c r="Z970" s="2"/>
    </row>
    <row r="971" spans="1:26" ht="73.5" customHeight="1" x14ac:dyDescent="0.3">
      <c r="A971" s="4"/>
      <c r="B971" s="2"/>
      <c r="C971" s="2"/>
      <c r="D971" s="2"/>
      <c r="E971" s="2"/>
      <c r="F971" s="2"/>
      <c r="G971" s="2"/>
      <c r="H971" s="2"/>
      <c r="I971" s="2"/>
      <c r="J971" s="5"/>
      <c r="K971" s="2"/>
      <c r="L971" s="6"/>
      <c r="M971" s="2"/>
      <c r="N971" s="5"/>
      <c r="O971" s="2"/>
      <c r="P971" s="2"/>
      <c r="Q971" s="2"/>
      <c r="R971" s="7"/>
      <c r="S971" s="2"/>
      <c r="T971" s="2"/>
      <c r="U971" s="2"/>
      <c r="V971" s="2"/>
      <c r="W971" s="2"/>
      <c r="X971" s="2"/>
      <c r="Y971" s="2"/>
      <c r="Z971" s="2"/>
    </row>
    <row r="972" spans="1:26" ht="73.5" customHeight="1" x14ac:dyDescent="0.3">
      <c r="A972" s="4"/>
      <c r="B972" s="2"/>
      <c r="C972" s="2"/>
      <c r="D972" s="2"/>
      <c r="E972" s="2"/>
      <c r="F972" s="2"/>
      <c r="G972" s="2"/>
      <c r="H972" s="2"/>
      <c r="I972" s="2"/>
      <c r="J972" s="5"/>
      <c r="K972" s="2"/>
      <c r="L972" s="6"/>
      <c r="M972" s="2"/>
      <c r="N972" s="5"/>
      <c r="O972" s="2"/>
      <c r="P972" s="2"/>
      <c r="Q972" s="2"/>
      <c r="R972" s="7"/>
      <c r="S972" s="2"/>
      <c r="T972" s="2"/>
      <c r="U972" s="2"/>
      <c r="V972" s="2"/>
      <c r="W972" s="2"/>
      <c r="X972" s="2"/>
      <c r="Y972" s="2"/>
      <c r="Z972" s="2"/>
    </row>
    <row r="973" spans="1:26" ht="73.5" customHeight="1" x14ac:dyDescent="0.3">
      <c r="A973" s="4"/>
      <c r="B973" s="2"/>
      <c r="C973" s="2"/>
      <c r="D973" s="2"/>
      <c r="E973" s="2"/>
      <c r="F973" s="2"/>
      <c r="G973" s="2"/>
      <c r="H973" s="2"/>
      <c r="I973" s="2"/>
      <c r="J973" s="5"/>
      <c r="K973" s="2"/>
      <c r="L973" s="6"/>
      <c r="M973" s="2"/>
      <c r="N973" s="5"/>
      <c r="O973" s="2"/>
      <c r="P973" s="2"/>
      <c r="Q973" s="2"/>
      <c r="R973" s="7"/>
      <c r="S973" s="2"/>
      <c r="T973" s="2"/>
      <c r="U973" s="2"/>
      <c r="V973" s="2"/>
      <c r="W973" s="2"/>
      <c r="X973" s="2"/>
      <c r="Y973" s="2"/>
      <c r="Z973" s="2"/>
    </row>
    <row r="974" spans="1:26" ht="73.5" customHeight="1" x14ac:dyDescent="0.3">
      <c r="A974" s="4"/>
      <c r="B974" s="2"/>
      <c r="C974" s="2"/>
      <c r="D974" s="2"/>
      <c r="E974" s="2"/>
      <c r="F974" s="2"/>
      <c r="G974" s="2"/>
      <c r="H974" s="2"/>
      <c r="I974" s="2"/>
      <c r="J974" s="5"/>
      <c r="K974" s="2"/>
      <c r="L974" s="6"/>
      <c r="M974" s="2"/>
      <c r="N974" s="5"/>
      <c r="O974" s="2"/>
      <c r="P974" s="2"/>
      <c r="Q974" s="2"/>
      <c r="R974" s="7"/>
      <c r="S974" s="2"/>
      <c r="T974" s="2"/>
      <c r="U974" s="2"/>
      <c r="V974" s="2"/>
      <c r="W974" s="2"/>
      <c r="X974" s="2"/>
      <c r="Y974" s="2"/>
      <c r="Z974" s="2"/>
    </row>
    <row r="975" spans="1:26" ht="73.5" customHeight="1" x14ac:dyDescent="0.3">
      <c r="A975" s="4"/>
      <c r="B975" s="2"/>
      <c r="C975" s="2"/>
      <c r="D975" s="2"/>
      <c r="E975" s="2"/>
      <c r="F975" s="2"/>
      <c r="G975" s="2"/>
      <c r="H975" s="2"/>
      <c r="I975" s="2"/>
      <c r="J975" s="5"/>
      <c r="K975" s="2"/>
      <c r="L975" s="6"/>
      <c r="M975" s="2"/>
      <c r="N975" s="5"/>
      <c r="O975" s="2"/>
      <c r="P975" s="2"/>
      <c r="Q975" s="2"/>
      <c r="R975" s="7"/>
      <c r="S975" s="2"/>
      <c r="T975" s="2"/>
      <c r="U975" s="2"/>
      <c r="V975" s="2"/>
      <c r="W975" s="2"/>
      <c r="X975" s="2"/>
      <c r="Y975" s="2"/>
      <c r="Z975" s="2"/>
    </row>
    <row r="976" spans="1:26" ht="73.5" customHeight="1" x14ac:dyDescent="0.3">
      <c r="A976" s="4"/>
      <c r="B976" s="2"/>
      <c r="C976" s="2"/>
      <c r="D976" s="2"/>
      <c r="E976" s="2"/>
      <c r="F976" s="2"/>
      <c r="G976" s="2"/>
      <c r="H976" s="2"/>
      <c r="I976" s="2"/>
      <c r="J976" s="5"/>
      <c r="K976" s="2"/>
      <c r="L976" s="6"/>
      <c r="M976" s="2"/>
      <c r="N976" s="5"/>
      <c r="O976" s="2"/>
      <c r="P976" s="2"/>
      <c r="Q976" s="2"/>
      <c r="R976" s="7"/>
      <c r="S976" s="2"/>
      <c r="T976" s="2"/>
      <c r="U976" s="2"/>
      <c r="V976" s="2"/>
      <c r="W976" s="2"/>
      <c r="X976" s="2"/>
      <c r="Y976" s="2"/>
      <c r="Z976" s="2"/>
    </row>
    <row r="977" spans="1:26" ht="73.5" customHeight="1" x14ac:dyDescent="0.3">
      <c r="A977" s="4"/>
      <c r="B977" s="2"/>
      <c r="C977" s="2"/>
      <c r="D977" s="2"/>
      <c r="E977" s="2"/>
      <c r="F977" s="2"/>
      <c r="G977" s="2"/>
      <c r="H977" s="2"/>
      <c r="I977" s="2"/>
      <c r="J977" s="5"/>
      <c r="K977" s="2"/>
      <c r="L977" s="6"/>
      <c r="M977" s="2"/>
      <c r="N977" s="5"/>
      <c r="O977" s="2"/>
      <c r="P977" s="2"/>
      <c r="Q977" s="2"/>
      <c r="R977" s="7"/>
      <c r="S977" s="2"/>
      <c r="T977" s="2"/>
      <c r="U977" s="2"/>
      <c r="V977" s="2"/>
      <c r="W977" s="2"/>
      <c r="X977" s="2"/>
      <c r="Y977" s="2"/>
      <c r="Z977" s="2"/>
    </row>
    <row r="978" spans="1:26" ht="73.5" customHeight="1" x14ac:dyDescent="0.3">
      <c r="A978" s="4"/>
      <c r="B978" s="2"/>
      <c r="C978" s="2"/>
      <c r="D978" s="2"/>
      <c r="E978" s="2"/>
      <c r="F978" s="2"/>
      <c r="G978" s="2"/>
      <c r="H978" s="2"/>
      <c r="I978" s="2"/>
      <c r="J978" s="5"/>
      <c r="K978" s="2"/>
      <c r="L978" s="6"/>
      <c r="M978" s="2"/>
      <c r="N978" s="5"/>
      <c r="O978" s="2"/>
      <c r="P978" s="2"/>
      <c r="Q978" s="2"/>
      <c r="R978" s="7"/>
      <c r="S978" s="2"/>
      <c r="T978" s="2"/>
      <c r="U978" s="2"/>
      <c r="V978" s="2"/>
      <c r="W978" s="2"/>
      <c r="X978" s="2"/>
      <c r="Y978" s="2"/>
      <c r="Z978" s="2"/>
    </row>
    <row r="979" spans="1:26" ht="73.5" customHeight="1" x14ac:dyDescent="0.3">
      <c r="A979" s="4"/>
      <c r="B979" s="2"/>
      <c r="C979" s="2"/>
      <c r="D979" s="2"/>
      <c r="E979" s="2"/>
      <c r="F979" s="2"/>
      <c r="G979" s="2"/>
      <c r="H979" s="2"/>
      <c r="I979" s="2"/>
      <c r="J979" s="5"/>
      <c r="K979" s="2"/>
      <c r="L979" s="6"/>
      <c r="M979" s="2"/>
      <c r="N979" s="5"/>
      <c r="O979" s="2"/>
      <c r="P979" s="2"/>
      <c r="Q979" s="2"/>
      <c r="R979" s="7"/>
      <c r="S979" s="2"/>
      <c r="T979" s="2"/>
      <c r="U979" s="2"/>
      <c r="V979" s="2"/>
      <c r="W979" s="2"/>
      <c r="X979" s="2"/>
      <c r="Y979" s="2"/>
      <c r="Z979" s="2"/>
    </row>
    <row r="980" spans="1:26" ht="73.5" customHeight="1" x14ac:dyDescent="0.3">
      <c r="A980" s="4"/>
      <c r="B980" s="2"/>
      <c r="C980" s="2"/>
      <c r="D980" s="2"/>
      <c r="E980" s="2"/>
      <c r="F980" s="2"/>
      <c r="G980" s="2"/>
      <c r="H980" s="2"/>
      <c r="I980" s="2"/>
      <c r="J980" s="5"/>
      <c r="K980" s="2"/>
      <c r="L980" s="6"/>
      <c r="M980" s="2"/>
      <c r="N980" s="5"/>
      <c r="O980" s="2"/>
      <c r="P980" s="2"/>
      <c r="Q980" s="2"/>
      <c r="R980" s="7"/>
      <c r="S980" s="2"/>
      <c r="T980" s="2"/>
      <c r="U980" s="2"/>
      <c r="V980" s="2"/>
      <c r="W980" s="2"/>
      <c r="X980" s="2"/>
      <c r="Y980" s="2"/>
      <c r="Z980" s="2"/>
    </row>
    <row r="981" spans="1:26" ht="73.5" customHeight="1" x14ac:dyDescent="0.3">
      <c r="A981" s="4"/>
      <c r="B981" s="2"/>
      <c r="C981" s="2"/>
      <c r="D981" s="2"/>
      <c r="E981" s="2"/>
      <c r="F981" s="2"/>
      <c r="G981" s="2"/>
      <c r="H981" s="2"/>
      <c r="I981" s="2"/>
      <c r="J981" s="5"/>
      <c r="K981" s="2"/>
      <c r="L981" s="6"/>
      <c r="M981" s="2"/>
      <c r="N981" s="5"/>
      <c r="O981" s="2"/>
      <c r="P981" s="2"/>
      <c r="Q981" s="2"/>
      <c r="R981" s="7"/>
      <c r="S981" s="2"/>
      <c r="T981" s="2"/>
      <c r="U981" s="2"/>
      <c r="V981" s="2"/>
      <c r="W981" s="2"/>
      <c r="X981" s="2"/>
      <c r="Y981" s="2"/>
      <c r="Z981" s="2"/>
    </row>
    <row r="982" spans="1:26" ht="73.5" customHeight="1" x14ac:dyDescent="0.3">
      <c r="A982" s="4"/>
      <c r="B982" s="2"/>
      <c r="C982" s="2"/>
      <c r="D982" s="2"/>
      <c r="E982" s="2"/>
      <c r="F982" s="2"/>
      <c r="G982" s="2"/>
      <c r="H982" s="2"/>
      <c r="I982" s="2"/>
      <c r="J982" s="5"/>
      <c r="K982" s="2"/>
      <c r="L982" s="6"/>
      <c r="M982" s="2"/>
      <c r="N982" s="5"/>
      <c r="O982" s="2"/>
      <c r="P982" s="2"/>
      <c r="Q982" s="2"/>
      <c r="R982" s="7"/>
      <c r="S982" s="2"/>
      <c r="T982" s="2"/>
      <c r="U982" s="2"/>
      <c r="V982" s="2"/>
      <c r="W982" s="2"/>
      <c r="X982" s="2"/>
      <c r="Y982" s="2"/>
      <c r="Z982" s="2"/>
    </row>
    <row r="983" spans="1:26" ht="73.5" customHeight="1" x14ac:dyDescent="0.3">
      <c r="A983" s="4"/>
      <c r="B983" s="2"/>
      <c r="C983" s="2"/>
      <c r="D983" s="2"/>
      <c r="E983" s="2"/>
      <c r="F983" s="2"/>
      <c r="G983" s="2"/>
      <c r="H983" s="2"/>
      <c r="I983" s="2"/>
      <c r="J983" s="5"/>
      <c r="K983" s="2"/>
      <c r="L983" s="6"/>
      <c r="M983" s="2"/>
      <c r="N983" s="5"/>
      <c r="O983" s="2"/>
      <c r="P983" s="2"/>
      <c r="Q983" s="2"/>
      <c r="R983" s="7"/>
      <c r="S983" s="2"/>
      <c r="T983" s="2"/>
      <c r="U983" s="2"/>
      <c r="V983" s="2"/>
      <c r="W983" s="2"/>
      <c r="X983" s="2"/>
      <c r="Y983" s="2"/>
      <c r="Z983" s="2"/>
    </row>
    <row r="984" spans="1:26" ht="73.5" customHeight="1" x14ac:dyDescent="0.3">
      <c r="A984" s="4"/>
      <c r="B984" s="2"/>
      <c r="C984" s="2"/>
      <c r="D984" s="2"/>
      <c r="E984" s="2"/>
      <c r="F984" s="2"/>
      <c r="G984" s="2"/>
      <c r="H984" s="2"/>
      <c r="I984" s="2"/>
      <c r="J984" s="5"/>
      <c r="K984" s="2"/>
      <c r="L984" s="6"/>
      <c r="M984" s="2"/>
      <c r="N984" s="5"/>
      <c r="O984" s="2"/>
      <c r="P984" s="2"/>
      <c r="Q984" s="2"/>
      <c r="R984" s="7"/>
      <c r="S984" s="2"/>
      <c r="T984" s="2"/>
      <c r="U984" s="2"/>
      <c r="V984" s="2"/>
      <c r="W984" s="2"/>
      <c r="X984" s="2"/>
      <c r="Y984" s="2"/>
      <c r="Z984" s="2"/>
    </row>
    <row r="985" spans="1:26" ht="73.5" customHeight="1" x14ac:dyDescent="0.3">
      <c r="A985" s="4"/>
      <c r="B985" s="2"/>
      <c r="C985" s="2"/>
      <c r="D985" s="2"/>
      <c r="E985" s="2"/>
      <c r="F985" s="2"/>
      <c r="G985" s="2"/>
      <c r="H985" s="2"/>
      <c r="I985" s="2"/>
      <c r="J985" s="5"/>
      <c r="K985" s="2"/>
      <c r="L985" s="6"/>
      <c r="M985" s="2"/>
      <c r="N985" s="5"/>
      <c r="O985" s="2"/>
      <c r="P985" s="2"/>
      <c r="Q985" s="2"/>
      <c r="R985" s="7"/>
      <c r="S985" s="2"/>
      <c r="T985" s="2"/>
      <c r="U985" s="2"/>
      <c r="V985" s="2"/>
      <c r="W985" s="2"/>
      <c r="X985" s="2"/>
      <c r="Y985" s="2"/>
      <c r="Z985" s="2"/>
    </row>
    <row r="986" spans="1:26" ht="73.5" customHeight="1" x14ac:dyDescent="0.3">
      <c r="A986" s="4"/>
      <c r="B986" s="2"/>
      <c r="C986" s="2"/>
      <c r="D986" s="2"/>
      <c r="E986" s="2"/>
      <c r="F986" s="2"/>
      <c r="G986" s="2"/>
      <c r="H986" s="2"/>
      <c r="I986" s="2"/>
      <c r="J986" s="5"/>
      <c r="K986" s="2"/>
      <c r="L986" s="6"/>
      <c r="M986" s="2"/>
      <c r="N986" s="5"/>
      <c r="O986" s="2"/>
      <c r="P986" s="2"/>
      <c r="Q986" s="2"/>
      <c r="R986" s="7"/>
      <c r="S986" s="2"/>
      <c r="T986" s="2"/>
      <c r="U986" s="2"/>
      <c r="V986" s="2"/>
      <c r="W986" s="2"/>
      <c r="X986" s="2"/>
      <c r="Y986" s="2"/>
      <c r="Z986" s="2"/>
    </row>
    <row r="987" spans="1:26" ht="73.5" customHeight="1" x14ac:dyDescent="0.3">
      <c r="A987" s="4"/>
      <c r="B987" s="2"/>
      <c r="C987" s="2"/>
      <c r="D987" s="2"/>
      <c r="E987" s="2"/>
      <c r="F987" s="2"/>
      <c r="G987" s="2"/>
      <c r="H987" s="2"/>
      <c r="I987" s="2"/>
      <c r="J987" s="5"/>
      <c r="K987" s="2"/>
      <c r="L987" s="6"/>
      <c r="M987" s="2"/>
      <c r="N987" s="5"/>
      <c r="O987" s="2"/>
      <c r="P987" s="2"/>
      <c r="Q987" s="2"/>
      <c r="R987" s="7"/>
      <c r="S987" s="2"/>
      <c r="T987" s="2"/>
      <c r="U987" s="2"/>
      <c r="V987" s="2"/>
      <c r="W987" s="2"/>
      <c r="X987" s="2"/>
      <c r="Y987" s="2"/>
      <c r="Z987" s="2"/>
    </row>
    <row r="988" spans="1:26" ht="73.5" customHeight="1" x14ac:dyDescent="0.3">
      <c r="A988" s="4"/>
      <c r="B988" s="2"/>
      <c r="C988" s="2"/>
      <c r="D988" s="2"/>
      <c r="E988" s="2"/>
      <c r="F988" s="2"/>
      <c r="G988" s="2"/>
      <c r="H988" s="2"/>
      <c r="I988" s="2"/>
      <c r="J988" s="5"/>
      <c r="K988" s="2"/>
      <c r="L988" s="6"/>
      <c r="M988" s="2"/>
      <c r="N988" s="5"/>
      <c r="O988" s="2"/>
      <c r="P988" s="2"/>
      <c r="Q988" s="2"/>
      <c r="R988" s="7"/>
      <c r="S988" s="2"/>
      <c r="T988" s="2"/>
      <c r="U988" s="2"/>
      <c r="V988" s="2"/>
      <c r="W988" s="2"/>
      <c r="X988" s="2"/>
      <c r="Y988" s="2"/>
      <c r="Z988" s="2"/>
    </row>
    <row r="989" spans="1:26" ht="73.5" customHeight="1" x14ac:dyDescent="0.3">
      <c r="A989" s="4"/>
      <c r="B989" s="2"/>
      <c r="C989" s="2"/>
      <c r="D989" s="2"/>
      <c r="E989" s="2"/>
      <c r="F989" s="2"/>
      <c r="G989" s="2"/>
      <c r="H989" s="2"/>
      <c r="I989" s="2"/>
      <c r="J989" s="5"/>
      <c r="K989" s="2"/>
      <c r="L989" s="6"/>
      <c r="M989" s="2"/>
      <c r="N989" s="5"/>
      <c r="O989" s="2"/>
      <c r="P989" s="2"/>
      <c r="Q989" s="2"/>
      <c r="R989" s="7"/>
      <c r="S989" s="2"/>
      <c r="T989" s="2"/>
      <c r="U989" s="2"/>
      <c r="V989" s="2"/>
      <c r="W989" s="2"/>
      <c r="X989" s="2"/>
      <c r="Y989" s="2"/>
      <c r="Z989" s="2"/>
    </row>
    <row r="990" spans="1:26" ht="73.5" customHeight="1" x14ac:dyDescent="0.3">
      <c r="A990" s="4"/>
      <c r="B990" s="2"/>
      <c r="C990" s="2"/>
      <c r="D990" s="2"/>
      <c r="E990" s="2"/>
      <c r="F990" s="2"/>
      <c r="G990" s="2"/>
      <c r="H990" s="2"/>
      <c r="I990" s="2"/>
      <c r="J990" s="5"/>
      <c r="K990" s="2"/>
      <c r="L990" s="6"/>
      <c r="M990" s="2"/>
      <c r="N990" s="5"/>
      <c r="O990" s="2"/>
      <c r="P990" s="2"/>
      <c r="Q990" s="2"/>
      <c r="R990" s="7"/>
      <c r="S990" s="2"/>
      <c r="T990" s="2"/>
      <c r="U990" s="2"/>
      <c r="V990" s="2"/>
      <c r="W990" s="2"/>
      <c r="X990" s="2"/>
      <c r="Y990" s="2"/>
      <c r="Z990" s="2"/>
    </row>
    <row r="991" spans="1:26" ht="73.5" customHeight="1" x14ac:dyDescent="0.3">
      <c r="A991" s="4"/>
      <c r="B991" s="2"/>
      <c r="C991" s="2"/>
      <c r="D991" s="2"/>
      <c r="E991" s="2"/>
      <c r="F991" s="2"/>
      <c r="G991" s="2"/>
      <c r="H991" s="2"/>
      <c r="I991" s="2"/>
      <c r="J991" s="5"/>
      <c r="K991" s="2"/>
      <c r="L991" s="6"/>
      <c r="M991" s="2"/>
      <c r="N991" s="5"/>
      <c r="O991" s="2"/>
      <c r="P991" s="2"/>
      <c r="Q991" s="2"/>
      <c r="R991" s="7"/>
      <c r="S991" s="2"/>
      <c r="T991" s="2"/>
      <c r="U991" s="2"/>
      <c r="V991" s="2"/>
      <c r="W991" s="2"/>
      <c r="X991" s="2"/>
      <c r="Y991" s="2"/>
      <c r="Z991" s="2"/>
    </row>
    <row r="992" spans="1:26" ht="73.5" customHeight="1" x14ac:dyDescent="0.3">
      <c r="A992" s="4"/>
      <c r="B992" s="2"/>
      <c r="C992" s="2"/>
      <c r="D992" s="2"/>
      <c r="E992" s="2"/>
      <c r="F992" s="2"/>
      <c r="G992" s="2"/>
      <c r="H992" s="2"/>
      <c r="I992" s="2"/>
      <c r="J992" s="5"/>
      <c r="K992" s="2"/>
      <c r="L992" s="6"/>
      <c r="M992" s="2"/>
      <c r="N992" s="5"/>
      <c r="O992" s="2"/>
      <c r="P992" s="2"/>
      <c r="Q992" s="2"/>
      <c r="R992" s="7"/>
      <c r="S992" s="2"/>
      <c r="T992" s="2"/>
      <c r="U992" s="2"/>
      <c r="V992" s="2"/>
      <c r="W992" s="2"/>
      <c r="X992" s="2"/>
      <c r="Y992" s="2"/>
      <c r="Z992" s="2"/>
    </row>
    <row r="993" spans="1:26" ht="73.5" customHeight="1" x14ac:dyDescent="0.3">
      <c r="A993" s="4"/>
      <c r="B993" s="2"/>
      <c r="C993" s="2"/>
      <c r="D993" s="2"/>
      <c r="E993" s="2"/>
      <c r="F993" s="2"/>
      <c r="G993" s="2"/>
      <c r="H993" s="2"/>
      <c r="I993" s="2"/>
      <c r="J993" s="5"/>
      <c r="K993" s="2"/>
      <c r="L993" s="6"/>
      <c r="M993" s="2"/>
      <c r="N993" s="5"/>
      <c r="O993" s="2"/>
      <c r="P993" s="2"/>
      <c r="Q993" s="2"/>
      <c r="R993" s="7"/>
      <c r="S993" s="2"/>
      <c r="T993" s="2"/>
      <c r="U993" s="2"/>
      <c r="V993" s="2"/>
      <c r="W993" s="2"/>
      <c r="X993" s="2"/>
      <c r="Y993" s="2"/>
      <c r="Z993" s="2"/>
    </row>
    <row r="994" spans="1:26" ht="73.5" customHeight="1" x14ac:dyDescent="0.3">
      <c r="A994" s="4"/>
      <c r="B994" s="2"/>
      <c r="C994" s="2"/>
      <c r="D994" s="2"/>
      <c r="E994" s="2"/>
      <c r="F994" s="2"/>
      <c r="G994" s="2"/>
      <c r="H994" s="2"/>
      <c r="I994" s="2"/>
      <c r="J994" s="5"/>
      <c r="K994" s="2"/>
      <c r="L994" s="6"/>
      <c r="M994" s="2"/>
      <c r="N994" s="5"/>
      <c r="O994" s="2"/>
      <c r="P994" s="2"/>
      <c r="Q994" s="2"/>
      <c r="R994" s="7"/>
      <c r="S994" s="2"/>
      <c r="T994" s="2"/>
      <c r="U994" s="2"/>
      <c r="V994" s="2"/>
      <c r="W994" s="2"/>
      <c r="X994" s="2"/>
      <c r="Y994" s="2"/>
      <c r="Z994" s="2"/>
    </row>
    <row r="995" spans="1:26" ht="73.5" customHeight="1" x14ac:dyDescent="0.3">
      <c r="A995" s="4"/>
      <c r="B995" s="2"/>
      <c r="C995" s="2"/>
      <c r="D995" s="2"/>
      <c r="E995" s="2"/>
      <c r="F995" s="2"/>
      <c r="G995" s="2"/>
      <c r="H995" s="2"/>
      <c r="I995" s="2"/>
      <c r="J995" s="5"/>
      <c r="K995" s="2"/>
      <c r="L995" s="6"/>
      <c r="M995" s="2"/>
      <c r="N995" s="5"/>
      <c r="O995" s="2"/>
      <c r="P995" s="2"/>
      <c r="Q995" s="2"/>
      <c r="R995" s="7"/>
      <c r="S995" s="2"/>
      <c r="T995" s="2"/>
      <c r="U995" s="2"/>
      <c r="V995" s="2"/>
      <c r="W995" s="2"/>
      <c r="X995" s="2"/>
      <c r="Y995" s="2"/>
      <c r="Z995" s="2"/>
    </row>
    <row r="996" spans="1:26" ht="73.5" customHeight="1" x14ac:dyDescent="0.3">
      <c r="A996" s="4"/>
      <c r="B996" s="2"/>
      <c r="C996" s="2"/>
      <c r="D996" s="2"/>
      <c r="E996" s="2"/>
      <c r="F996" s="2"/>
      <c r="G996" s="2"/>
      <c r="H996" s="2"/>
      <c r="I996" s="2"/>
      <c r="J996" s="5"/>
      <c r="K996" s="2"/>
      <c r="L996" s="6"/>
      <c r="M996" s="2"/>
      <c r="N996" s="5"/>
      <c r="O996" s="2"/>
      <c r="P996" s="2"/>
      <c r="Q996" s="2"/>
      <c r="R996" s="7"/>
      <c r="S996" s="2"/>
      <c r="T996" s="2"/>
      <c r="U996" s="2"/>
      <c r="V996" s="2"/>
      <c r="W996" s="2"/>
      <c r="X996" s="2"/>
      <c r="Y996" s="2"/>
      <c r="Z996" s="2"/>
    </row>
    <row r="997" spans="1:26" ht="73.5" customHeight="1" x14ac:dyDescent="0.3">
      <c r="A997" s="4"/>
      <c r="B997" s="2"/>
      <c r="C997" s="2"/>
      <c r="D997" s="2"/>
      <c r="E997" s="2"/>
      <c r="F997" s="2"/>
      <c r="G997" s="2"/>
      <c r="H997" s="2"/>
      <c r="I997" s="2"/>
      <c r="J997" s="5"/>
      <c r="K997" s="2"/>
      <c r="L997" s="6"/>
      <c r="M997" s="2"/>
      <c r="N997" s="5"/>
      <c r="O997" s="2"/>
      <c r="P997" s="2"/>
      <c r="Q997" s="2"/>
      <c r="R997" s="7"/>
      <c r="S997" s="2"/>
      <c r="T997" s="2"/>
      <c r="U997" s="2"/>
      <c r="V997" s="2"/>
      <c r="W997" s="2"/>
      <c r="X997" s="2"/>
      <c r="Y997" s="2"/>
      <c r="Z997" s="2"/>
    </row>
    <row r="998" spans="1:26" ht="73.5" customHeight="1" x14ac:dyDescent="0.3">
      <c r="A998" s="4"/>
      <c r="B998" s="2"/>
      <c r="C998" s="2"/>
      <c r="D998" s="2"/>
      <c r="E998" s="2"/>
      <c r="F998" s="2"/>
      <c r="G998" s="2"/>
      <c r="H998" s="2"/>
      <c r="I998" s="2"/>
      <c r="J998" s="5"/>
      <c r="K998" s="2"/>
      <c r="L998" s="6"/>
      <c r="M998" s="2"/>
      <c r="N998" s="5"/>
      <c r="O998" s="2"/>
      <c r="P998" s="2"/>
      <c r="Q998" s="2"/>
      <c r="R998" s="7"/>
      <c r="S998" s="2"/>
      <c r="T998" s="2"/>
      <c r="U998" s="2"/>
      <c r="V998" s="2"/>
      <c r="W998" s="2"/>
      <c r="X998" s="2"/>
      <c r="Y998" s="2"/>
      <c r="Z998" s="2"/>
    </row>
    <row r="999" spans="1:26" ht="73.5" customHeight="1" x14ac:dyDescent="0.3">
      <c r="A999" s="4"/>
      <c r="B999" s="2"/>
      <c r="C999" s="2"/>
      <c r="D999" s="2"/>
      <c r="E999" s="2"/>
      <c r="F999" s="2"/>
      <c r="G999" s="2"/>
      <c r="H999" s="2"/>
      <c r="I999" s="2"/>
      <c r="J999" s="5"/>
      <c r="K999" s="2"/>
      <c r="L999" s="6"/>
      <c r="M999" s="2"/>
      <c r="N999" s="5"/>
      <c r="O999" s="2"/>
      <c r="P999" s="2"/>
      <c r="Q999" s="2"/>
      <c r="R999" s="7"/>
      <c r="S999" s="2"/>
      <c r="T999" s="2"/>
      <c r="U999" s="2"/>
      <c r="V999" s="2"/>
      <c r="W999" s="2"/>
      <c r="X999" s="2"/>
      <c r="Y999" s="2"/>
      <c r="Z999" s="2"/>
    </row>
    <row r="1000" spans="1:26" ht="73.5" customHeight="1" x14ac:dyDescent="0.3">
      <c r="A1000" s="4"/>
      <c r="B1000" s="2"/>
      <c r="C1000" s="2"/>
      <c r="D1000" s="2"/>
      <c r="E1000" s="2"/>
      <c r="F1000" s="2"/>
      <c r="G1000" s="2"/>
      <c r="H1000" s="2"/>
      <c r="I1000" s="2"/>
      <c r="J1000" s="5"/>
      <c r="K1000" s="2"/>
      <c r="L1000" s="6"/>
      <c r="M1000" s="2"/>
      <c r="N1000" s="5"/>
      <c r="O1000" s="2"/>
      <c r="P1000" s="2"/>
      <c r="Q1000" s="2"/>
      <c r="R1000" s="7"/>
      <c r="S1000" s="2"/>
      <c r="T1000" s="2"/>
      <c r="U1000" s="2"/>
      <c r="V1000" s="2"/>
      <c r="W1000" s="2"/>
      <c r="X1000" s="2"/>
      <c r="Y1000" s="2"/>
      <c r="Z1000" s="2"/>
    </row>
    <row r="1001" spans="1:26" ht="73.5" customHeight="1" x14ac:dyDescent="0.3">
      <c r="A1001" s="4"/>
      <c r="B1001" s="2"/>
      <c r="C1001" s="2"/>
      <c r="D1001" s="2"/>
      <c r="E1001" s="2"/>
      <c r="F1001" s="2"/>
      <c r="G1001" s="2"/>
      <c r="H1001" s="2"/>
      <c r="I1001" s="2"/>
      <c r="J1001" s="5"/>
      <c r="K1001" s="2"/>
      <c r="L1001" s="6"/>
      <c r="M1001" s="2"/>
      <c r="N1001" s="5"/>
      <c r="O1001" s="2"/>
      <c r="P1001" s="2"/>
      <c r="Q1001" s="2"/>
      <c r="R1001" s="7"/>
      <c r="S1001" s="2"/>
      <c r="T1001" s="2"/>
      <c r="U1001" s="2"/>
      <c r="V1001" s="2"/>
      <c r="W1001" s="2"/>
      <c r="X1001" s="2"/>
      <c r="Y1001" s="2"/>
      <c r="Z1001" s="2"/>
    </row>
    <row r="1002" spans="1:26" ht="73.5" customHeight="1" x14ac:dyDescent="0.3">
      <c r="A1002" s="4"/>
      <c r="B1002" s="2"/>
      <c r="C1002" s="2"/>
      <c r="D1002" s="2"/>
      <c r="E1002" s="2"/>
      <c r="F1002" s="2"/>
      <c r="G1002" s="2"/>
      <c r="H1002" s="2"/>
      <c r="I1002" s="2"/>
      <c r="J1002" s="5"/>
      <c r="K1002" s="2"/>
      <c r="L1002" s="6"/>
      <c r="M1002" s="2"/>
      <c r="N1002" s="5"/>
      <c r="O1002" s="2"/>
      <c r="P1002" s="2"/>
      <c r="Q1002" s="2"/>
      <c r="R1002" s="7"/>
      <c r="S1002" s="2"/>
      <c r="T1002" s="2"/>
      <c r="U1002" s="2"/>
      <c r="V1002" s="2"/>
      <c r="W1002" s="2"/>
      <c r="X1002" s="2"/>
      <c r="Y1002" s="2"/>
      <c r="Z1002" s="2"/>
    </row>
  </sheetData>
  <mergeCells count="335">
    <mergeCell ref="C111:C112"/>
    <mergeCell ref="A114:A120"/>
    <mergeCell ref="C114:C120"/>
    <mergeCell ref="B10:B57"/>
    <mergeCell ref="A162:A164"/>
    <mergeCell ref="C162:C164"/>
    <mergeCell ref="A165:A172"/>
    <mergeCell ref="C165:C172"/>
    <mergeCell ref="A49:A55"/>
    <mergeCell ref="A56:A57"/>
    <mergeCell ref="A58:A62"/>
    <mergeCell ref="C44:C47"/>
    <mergeCell ref="A85:A96"/>
    <mergeCell ref="C85:C96"/>
    <mergeCell ref="A30:A34"/>
    <mergeCell ref="C30:C34"/>
    <mergeCell ref="B58:B164"/>
    <mergeCell ref="A63:A70"/>
    <mergeCell ref="C63:C70"/>
    <mergeCell ref="A71:A75"/>
    <mergeCell ref="A76:A77"/>
    <mergeCell ref="A79:A84"/>
    <mergeCell ref="C79:C84"/>
    <mergeCell ref="A97:A98"/>
    <mergeCell ref="C97:C98"/>
    <mergeCell ref="A99:A100"/>
    <mergeCell ref="C99:C100"/>
    <mergeCell ref="A101:A103"/>
    <mergeCell ref="C101:C103"/>
    <mergeCell ref="A105:A110"/>
    <mergeCell ref="A35:A37"/>
    <mergeCell ref="A39:A40"/>
    <mergeCell ref="A42:A43"/>
    <mergeCell ref="A44:A47"/>
    <mergeCell ref="C105:C110"/>
    <mergeCell ref="A111:A112"/>
    <mergeCell ref="D235:D236"/>
    <mergeCell ref="E235:E236"/>
    <mergeCell ref="C225:C227"/>
    <mergeCell ref="D225:D227"/>
    <mergeCell ref="E225:E227"/>
    <mergeCell ref="C228:C234"/>
    <mergeCell ref="D228:D234"/>
    <mergeCell ref="E228:E234"/>
    <mergeCell ref="C235:C236"/>
    <mergeCell ref="A250:A252"/>
    <mergeCell ref="A258:A260"/>
    <mergeCell ref="A212:A214"/>
    <mergeCell ref="A215:A217"/>
    <mergeCell ref="A219:A222"/>
    <mergeCell ref="A223:A224"/>
    <mergeCell ref="A225:A227"/>
    <mergeCell ref="A228:A234"/>
    <mergeCell ref="A235:A236"/>
    <mergeCell ref="A247:A249"/>
    <mergeCell ref="A254:A255"/>
    <mergeCell ref="A245:A246"/>
    <mergeCell ref="D245:D246"/>
    <mergeCell ref="C238:C241"/>
    <mergeCell ref="D238:D241"/>
    <mergeCell ref="E238:E241"/>
    <mergeCell ref="C242:C244"/>
    <mergeCell ref="D242:D244"/>
    <mergeCell ref="E242:E244"/>
    <mergeCell ref="E245:E246"/>
    <mergeCell ref="A238:A241"/>
    <mergeCell ref="A242:A244"/>
    <mergeCell ref="D247:D249"/>
    <mergeCell ref="E247:E249"/>
    <mergeCell ref="C250:C252"/>
    <mergeCell ref="D250:D252"/>
    <mergeCell ref="E250:E252"/>
    <mergeCell ref="E254:E255"/>
    <mergeCell ref="D262:D266"/>
    <mergeCell ref="E262:E266"/>
    <mergeCell ref="C254:C255"/>
    <mergeCell ref="D254:D255"/>
    <mergeCell ref="C258:C260"/>
    <mergeCell ref="D258:D260"/>
    <mergeCell ref="E258:E260"/>
    <mergeCell ref="B212:B217"/>
    <mergeCell ref="B218:B237"/>
    <mergeCell ref="B238:B249"/>
    <mergeCell ref="B250:B252"/>
    <mergeCell ref="B253:B257"/>
    <mergeCell ref="B258:B259"/>
    <mergeCell ref="B261:B267"/>
    <mergeCell ref="C215:C217"/>
    <mergeCell ref="C219:C222"/>
    <mergeCell ref="C223:C224"/>
    <mergeCell ref="C247:C249"/>
    <mergeCell ref="C245:C246"/>
    <mergeCell ref="C212:C214"/>
    <mergeCell ref="A194:A196"/>
    <mergeCell ref="C194:C196"/>
    <mergeCell ref="A197:A202"/>
    <mergeCell ref="C197:C202"/>
    <mergeCell ref="A205:A207"/>
    <mergeCell ref="C205:C207"/>
    <mergeCell ref="A208:A210"/>
    <mergeCell ref="C208:C210"/>
    <mergeCell ref="B165:B211"/>
    <mergeCell ref="A186:A193"/>
    <mergeCell ref="C186:C193"/>
    <mergeCell ref="A173:A175"/>
    <mergeCell ref="A176:A185"/>
    <mergeCell ref="A274:C274"/>
    <mergeCell ref="A275:C275"/>
    <mergeCell ref="A281:D281"/>
    <mergeCell ref="P4:R4"/>
    <mergeCell ref="R7:R8"/>
    <mergeCell ref="A1:E4"/>
    <mergeCell ref="F1:O4"/>
    <mergeCell ref="P1:R1"/>
    <mergeCell ref="P2:R2"/>
    <mergeCell ref="P3:R3"/>
    <mergeCell ref="A5:G5"/>
    <mergeCell ref="A7:Q7"/>
    <mergeCell ref="C10:C13"/>
    <mergeCell ref="C14:C17"/>
    <mergeCell ref="D14:D17"/>
    <mergeCell ref="E14:E17"/>
    <mergeCell ref="A14:A17"/>
    <mergeCell ref="A18:A19"/>
    <mergeCell ref="C18:C19"/>
    <mergeCell ref="D18:D19"/>
    <mergeCell ref="A10:A13"/>
    <mergeCell ref="A23:A28"/>
    <mergeCell ref="A262:A266"/>
    <mergeCell ref="C262:C266"/>
    <mergeCell ref="A8:H8"/>
    <mergeCell ref="I8:N8"/>
    <mergeCell ref="C39:C40"/>
    <mergeCell ref="G39:G40"/>
    <mergeCell ref="D39:D40"/>
    <mergeCell ref="E39:E40"/>
    <mergeCell ref="C42:C43"/>
    <mergeCell ref="D42:D43"/>
    <mergeCell ref="E42:E43"/>
    <mergeCell ref="G42:G43"/>
    <mergeCell ref="G44:G47"/>
    <mergeCell ref="D56:D57"/>
    <mergeCell ref="E56:E57"/>
    <mergeCell ref="C58:C62"/>
    <mergeCell ref="D58:D62"/>
    <mergeCell ref="E58:E62"/>
    <mergeCell ref="O8:Q8"/>
    <mergeCell ref="D10:D13"/>
    <mergeCell ref="E18:E19"/>
    <mergeCell ref="E23:E28"/>
    <mergeCell ref="G30:G34"/>
    <mergeCell ref="D30:D34"/>
    <mergeCell ref="E30:E34"/>
    <mergeCell ref="C35:C37"/>
    <mergeCell ref="D35:D37"/>
    <mergeCell ref="E35:E37"/>
    <mergeCell ref="G35:G37"/>
    <mergeCell ref="G20:G22"/>
    <mergeCell ref="G23:G28"/>
    <mergeCell ref="G58:G62"/>
    <mergeCell ref="D44:D47"/>
    <mergeCell ref="E44:E47"/>
    <mergeCell ref="C49:C55"/>
    <mergeCell ref="D49:D55"/>
    <mergeCell ref="E49:E55"/>
    <mergeCell ref="G49:G55"/>
    <mergeCell ref="C56:C57"/>
    <mergeCell ref="G56:G57"/>
    <mergeCell ref="G63:G70"/>
    <mergeCell ref="G71:G75"/>
    <mergeCell ref="G76:G77"/>
    <mergeCell ref="G79:G84"/>
    <mergeCell ref="G85:G96"/>
    <mergeCell ref="C71:C75"/>
    <mergeCell ref="C76:C77"/>
    <mergeCell ref="D79:D84"/>
    <mergeCell ref="E79:E84"/>
    <mergeCell ref="D85:D96"/>
    <mergeCell ref="E85:E96"/>
    <mergeCell ref="G250:G252"/>
    <mergeCell ref="G121:G126"/>
    <mergeCell ref="G130:G140"/>
    <mergeCell ref="G142:G147"/>
    <mergeCell ref="G148:G154"/>
    <mergeCell ref="G155:G158"/>
    <mergeCell ref="G162:G164"/>
    <mergeCell ref="G165:G172"/>
    <mergeCell ref="G173:G175"/>
    <mergeCell ref="G176:G185"/>
    <mergeCell ref="G225:G227"/>
    <mergeCell ref="G228:G234"/>
    <mergeCell ref="G235:G236"/>
    <mergeCell ref="G238:G241"/>
    <mergeCell ref="G242:G244"/>
    <mergeCell ref="G245:G246"/>
    <mergeCell ref="G247:G249"/>
    <mergeCell ref="G186:G193"/>
    <mergeCell ref="G194:G196"/>
    <mergeCell ref="G197:G202"/>
    <mergeCell ref="G208:G210"/>
    <mergeCell ref="G212:G214"/>
    <mergeCell ref="G215:G217"/>
    <mergeCell ref="G219:G222"/>
    <mergeCell ref="G223:G224"/>
    <mergeCell ref="E111:E112"/>
    <mergeCell ref="D114:D120"/>
    <mergeCell ref="E114:E120"/>
    <mergeCell ref="D121:D126"/>
    <mergeCell ref="E121:E126"/>
    <mergeCell ref="G111:G112"/>
    <mergeCell ref="G114:G120"/>
    <mergeCell ref="D219:D222"/>
    <mergeCell ref="E219:E222"/>
    <mergeCell ref="D223:D224"/>
    <mergeCell ref="E223:E224"/>
    <mergeCell ref="D130:D140"/>
    <mergeCell ref="E130:E140"/>
    <mergeCell ref="D142:D147"/>
    <mergeCell ref="E142:E147"/>
    <mergeCell ref="E148:E154"/>
    <mergeCell ref="J173:J175"/>
    <mergeCell ref="K148:K154"/>
    <mergeCell ref="N148:N154"/>
    <mergeCell ref="P165:P172"/>
    <mergeCell ref="P173:P175"/>
    <mergeCell ref="P121:P126"/>
    <mergeCell ref="D97:D98"/>
    <mergeCell ref="D99:D100"/>
    <mergeCell ref="E99:E100"/>
    <mergeCell ref="D101:D103"/>
    <mergeCell ref="E101:E103"/>
    <mergeCell ref="D105:D110"/>
    <mergeCell ref="E105:E110"/>
    <mergeCell ref="G101:G103"/>
    <mergeCell ref="G105:G110"/>
    <mergeCell ref="E97:E98"/>
    <mergeCell ref="D111:D112"/>
    <mergeCell ref="G97:G98"/>
    <mergeCell ref="G99:G100"/>
    <mergeCell ref="D274:F274"/>
    <mergeCell ref="G274:H274"/>
    <mergeCell ref="D275:F275"/>
    <mergeCell ref="G275:H275"/>
    <mergeCell ref="E281:G281"/>
    <mergeCell ref="J179:J181"/>
    <mergeCell ref="J183:J185"/>
    <mergeCell ref="J186:J193"/>
    <mergeCell ref="D205:D207"/>
    <mergeCell ref="E205:E207"/>
    <mergeCell ref="G205:G207"/>
    <mergeCell ref="D176:D185"/>
    <mergeCell ref="E176:E185"/>
    <mergeCell ref="D186:D193"/>
    <mergeCell ref="E186:E193"/>
    <mergeCell ref="E194:E196"/>
    <mergeCell ref="D215:D217"/>
    <mergeCell ref="E215:E217"/>
    <mergeCell ref="D194:D196"/>
    <mergeCell ref="D197:D202"/>
    <mergeCell ref="E197:E202"/>
    <mergeCell ref="G254:G255"/>
    <mergeCell ref="G258:G260"/>
    <mergeCell ref="G262:G266"/>
    <mergeCell ref="A272:I272"/>
    <mergeCell ref="D127:D129"/>
    <mergeCell ref="E127:E129"/>
    <mergeCell ref="G127:G129"/>
    <mergeCell ref="J127:J129"/>
    <mergeCell ref="P127:P129"/>
    <mergeCell ref="D148:D154"/>
    <mergeCell ref="D155:D158"/>
    <mergeCell ref="E155:E158"/>
    <mergeCell ref="D162:D164"/>
    <mergeCell ref="E162:E164"/>
    <mergeCell ref="D165:D172"/>
    <mergeCell ref="E165:E172"/>
    <mergeCell ref="D173:D175"/>
    <mergeCell ref="E173:E175"/>
    <mergeCell ref="C142:C147"/>
    <mergeCell ref="A148:A154"/>
    <mergeCell ref="C148:C154"/>
    <mergeCell ref="A155:A158"/>
    <mergeCell ref="C155:C158"/>
    <mergeCell ref="C173:C175"/>
    <mergeCell ref="C176:C185"/>
    <mergeCell ref="J148:J154"/>
    <mergeCell ref="J155:J158"/>
    <mergeCell ref="R268:R269"/>
    <mergeCell ref="E10:E13"/>
    <mergeCell ref="G10:G13"/>
    <mergeCell ref="G14:G17"/>
    <mergeCell ref="G18:G19"/>
    <mergeCell ref="A20:A22"/>
    <mergeCell ref="C20:C22"/>
    <mergeCell ref="D20:D22"/>
    <mergeCell ref="E20:E22"/>
    <mergeCell ref="C23:C28"/>
    <mergeCell ref="D23:D28"/>
    <mergeCell ref="D63:D70"/>
    <mergeCell ref="E63:E70"/>
    <mergeCell ref="D71:D75"/>
    <mergeCell ref="E71:E75"/>
    <mergeCell ref="D76:D77"/>
    <mergeCell ref="E76:E77"/>
    <mergeCell ref="A268:Q268"/>
    <mergeCell ref="R204:R207"/>
    <mergeCell ref="R208:R210"/>
    <mergeCell ref="K155:K158"/>
    <mergeCell ref="N155:N158"/>
    <mergeCell ref="J165:J172"/>
    <mergeCell ref="N165:N172"/>
    <mergeCell ref="H5:R5"/>
    <mergeCell ref="A276:C276"/>
    <mergeCell ref="A277:C277"/>
    <mergeCell ref="A278:C278"/>
    <mergeCell ref="A279:C279"/>
    <mergeCell ref="D276:F276"/>
    <mergeCell ref="D277:F277"/>
    <mergeCell ref="D278:F278"/>
    <mergeCell ref="D279:F279"/>
    <mergeCell ref="G276:H276"/>
    <mergeCell ref="G277:H277"/>
    <mergeCell ref="G278:H278"/>
    <mergeCell ref="G279:H279"/>
    <mergeCell ref="D208:D210"/>
    <mergeCell ref="E208:E210"/>
    <mergeCell ref="D212:D214"/>
    <mergeCell ref="E212:E214"/>
    <mergeCell ref="A121:A126"/>
    <mergeCell ref="C121:C126"/>
    <mergeCell ref="A127:A129"/>
    <mergeCell ref="C127:C129"/>
    <mergeCell ref="A130:A140"/>
    <mergeCell ref="C130:C140"/>
    <mergeCell ref="A142:A147"/>
  </mergeCells>
  <phoneticPr fontId="29" type="noConversion"/>
  <conditionalFormatting sqref="Q68 Q270 Q71 Q84:Q143 Q78:Q80 Q238:Q262 Q148:Q233 Q10:Q37 Q39:Q66">
    <cfRule type="cellIs" dxfId="31" priority="1" operator="equal">
      <formula>"abierto"</formula>
    </cfRule>
  </conditionalFormatting>
  <conditionalFormatting sqref="Q68 Q270 Q71 Q84:Q143 Q78:Q80 Q238:Q262 Q148:Q233 Q10:Q37 Q39:Q66">
    <cfRule type="cellIs" dxfId="30" priority="2" operator="equal">
      <formula>"Cerrado"</formula>
    </cfRule>
  </conditionalFormatting>
  <conditionalFormatting sqref="Q38">
    <cfRule type="cellIs" dxfId="29" priority="3" operator="equal">
      <formula>"abierto"</formula>
    </cfRule>
  </conditionalFormatting>
  <conditionalFormatting sqref="Q38">
    <cfRule type="cellIs" dxfId="28" priority="4" operator="equal">
      <formula>"Cerrado"</formula>
    </cfRule>
  </conditionalFormatting>
  <conditionalFormatting sqref="Q69:Q70">
    <cfRule type="cellIs" dxfId="27" priority="5" operator="equal">
      <formula>"abierto"</formula>
    </cfRule>
  </conditionalFormatting>
  <conditionalFormatting sqref="Q69:Q70">
    <cfRule type="cellIs" dxfId="26" priority="6" operator="equal">
      <formula>"Cerrado"</formula>
    </cfRule>
  </conditionalFormatting>
  <conditionalFormatting sqref="Q81">
    <cfRule type="cellIs" dxfId="25" priority="7" operator="equal">
      <formula>"abierto"</formula>
    </cfRule>
  </conditionalFormatting>
  <conditionalFormatting sqref="Q81">
    <cfRule type="cellIs" dxfId="24" priority="8" operator="equal">
      <formula>"Cerrado"</formula>
    </cfRule>
  </conditionalFormatting>
  <conditionalFormatting sqref="Q82">
    <cfRule type="cellIs" dxfId="23" priority="9" operator="equal">
      <formula>"abierto"</formula>
    </cfRule>
  </conditionalFormatting>
  <conditionalFormatting sqref="Q82">
    <cfRule type="cellIs" dxfId="22" priority="10" operator="equal">
      <formula>"Cerrado"</formula>
    </cfRule>
  </conditionalFormatting>
  <conditionalFormatting sqref="Q83">
    <cfRule type="cellIs" dxfId="21" priority="11" operator="equal">
      <formula>"abierto"</formula>
    </cfRule>
  </conditionalFormatting>
  <conditionalFormatting sqref="Q83">
    <cfRule type="cellIs" dxfId="20" priority="12" operator="equal">
      <formula>"Cerrado"</formula>
    </cfRule>
  </conditionalFormatting>
  <conditionalFormatting sqref="Q144:Q147">
    <cfRule type="cellIs" dxfId="19" priority="13" operator="equal">
      <formula>"abierto"</formula>
    </cfRule>
  </conditionalFormatting>
  <conditionalFormatting sqref="Q144:Q147">
    <cfRule type="cellIs" dxfId="18" priority="14" operator="equal">
      <formula>"Cerrado"</formula>
    </cfRule>
  </conditionalFormatting>
  <conditionalFormatting sqref="Q234:Q236">
    <cfRule type="cellIs" dxfId="17" priority="15" operator="equal">
      <formula>"abierto"</formula>
    </cfRule>
  </conditionalFormatting>
  <conditionalFormatting sqref="Q234:Q236">
    <cfRule type="cellIs" dxfId="16" priority="16" operator="equal">
      <formula>"Cerrado"</formula>
    </cfRule>
  </conditionalFormatting>
  <conditionalFormatting sqref="Q263:Q266">
    <cfRule type="cellIs" dxfId="15" priority="17" operator="equal">
      <formula>"abierto"</formula>
    </cfRule>
  </conditionalFormatting>
  <conditionalFormatting sqref="Q263:Q266">
    <cfRule type="cellIs" dxfId="14" priority="18" operator="equal">
      <formula>"Cerrado"</formula>
    </cfRule>
  </conditionalFormatting>
  <conditionalFormatting sqref="Q267">
    <cfRule type="cellIs" dxfId="13" priority="19" operator="equal">
      <formula>"abierto"</formula>
    </cfRule>
  </conditionalFormatting>
  <conditionalFormatting sqref="Q267">
    <cfRule type="cellIs" dxfId="12" priority="20" operator="equal">
      <formula>"Cerrado"</formula>
    </cfRule>
  </conditionalFormatting>
  <conditionalFormatting sqref="Q67">
    <cfRule type="cellIs" dxfId="11" priority="21" operator="equal">
      <formula>"abierto"</formula>
    </cfRule>
  </conditionalFormatting>
  <conditionalFormatting sqref="Q67">
    <cfRule type="cellIs" dxfId="10" priority="22" operator="equal">
      <formula>"Cerrado"</formula>
    </cfRule>
  </conditionalFormatting>
  <conditionalFormatting sqref="Q237">
    <cfRule type="cellIs" dxfId="9" priority="23" operator="equal">
      <formula>"abierto"</formula>
    </cfRule>
  </conditionalFormatting>
  <conditionalFormatting sqref="Q237">
    <cfRule type="cellIs" dxfId="8" priority="24" operator="equal">
      <formula>"Cerrado"</formula>
    </cfRule>
  </conditionalFormatting>
  <conditionalFormatting sqref="Q72">
    <cfRule type="cellIs" dxfId="7" priority="25" operator="equal">
      <formula>"abierto"</formula>
    </cfRule>
  </conditionalFormatting>
  <conditionalFormatting sqref="Q72">
    <cfRule type="cellIs" dxfId="6" priority="26" operator="equal">
      <formula>"Cerrado"</formula>
    </cfRule>
  </conditionalFormatting>
  <conditionalFormatting sqref="Q73">
    <cfRule type="cellIs" dxfId="5" priority="27" operator="equal">
      <formula>"abierto"</formula>
    </cfRule>
  </conditionalFormatting>
  <conditionalFormatting sqref="Q73">
    <cfRule type="cellIs" dxfId="4" priority="28" operator="equal">
      <formula>"Cerrado"</formula>
    </cfRule>
  </conditionalFormatting>
  <conditionalFormatting sqref="Q74">
    <cfRule type="cellIs" dxfId="3" priority="29" operator="equal">
      <formula>"abierto"</formula>
    </cfRule>
  </conditionalFormatting>
  <conditionalFormatting sqref="Q74">
    <cfRule type="cellIs" dxfId="2" priority="30" operator="equal">
      <formula>"Cerrado"</formula>
    </cfRule>
  </conditionalFormatting>
  <conditionalFormatting sqref="Q75:Q77">
    <cfRule type="cellIs" dxfId="1" priority="31" operator="equal">
      <formula>"abierto"</formula>
    </cfRule>
  </conditionalFormatting>
  <conditionalFormatting sqref="Q75:Q77">
    <cfRule type="cellIs" dxfId="0" priority="32" operator="equal">
      <formula>"Cerrado"</formula>
    </cfRule>
  </conditionalFormatting>
  <dataValidations count="2">
    <dataValidation type="list" allowBlank="1" showInputMessage="1" showErrorMessage="1" prompt=" - " sqref="Q10:Q267 Q270" xr:uid="{00000000-0002-0000-0000-000000000000}">
      <formula1>"Abierto,Cerrado"</formula1>
    </dataValidation>
    <dataValidation type="list" allowBlank="1" showInputMessage="1" showErrorMessage="1" prompt=" - " sqref="I10:I267 I270" xr:uid="{00000000-0002-0000-0000-000001000000}">
      <formula1>"Cumple,No cumple,En implementación"</formula1>
    </dataValidation>
  </dataValidation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000"/>
  <sheetViews>
    <sheetView showGridLines="0" workbookViewId="0"/>
  </sheetViews>
  <sheetFormatPr baseColWidth="10" defaultColWidth="14.42578125" defaultRowHeight="15" customHeight="1" x14ac:dyDescent="0.25"/>
  <cols>
    <col min="1" max="34" width="2.7109375" customWidth="1"/>
  </cols>
  <sheetData>
    <row r="1" spans="1:34" x14ac:dyDescent="0.25">
      <c r="A1" s="161"/>
      <c r="B1" s="149"/>
      <c r="C1" s="149"/>
      <c r="D1" s="150"/>
      <c r="E1" s="159" t="s">
        <v>653</v>
      </c>
      <c r="F1" s="149"/>
      <c r="G1" s="149"/>
      <c r="H1" s="149"/>
      <c r="I1" s="149"/>
      <c r="J1" s="149"/>
      <c r="K1" s="149"/>
      <c r="L1" s="149"/>
      <c r="M1" s="149"/>
      <c r="N1" s="149"/>
      <c r="O1" s="149"/>
      <c r="P1" s="149"/>
      <c r="Q1" s="149"/>
      <c r="R1" s="149"/>
      <c r="S1" s="149"/>
      <c r="T1" s="149"/>
      <c r="U1" s="149"/>
      <c r="V1" s="149"/>
      <c r="W1" s="149"/>
      <c r="X1" s="149"/>
      <c r="Y1" s="149"/>
      <c r="Z1" s="149"/>
      <c r="AA1" s="149"/>
      <c r="AB1" s="149"/>
      <c r="AC1" s="150"/>
      <c r="AD1" s="147" t="s">
        <v>654</v>
      </c>
      <c r="AE1" s="144"/>
      <c r="AF1" s="144"/>
      <c r="AG1" s="144"/>
      <c r="AH1" s="145"/>
    </row>
    <row r="2" spans="1:34" x14ac:dyDescent="0.25">
      <c r="A2" s="151"/>
      <c r="B2" s="152"/>
      <c r="C2" s="152"/>
      <c r="D2" s="153"/>
      <c r="E2" s="151"/>
      <c r="F2" s="152"/>
      <c r="G2" s="152"/>
      <c r="H2" s="152"/>
      <c r="I2" s="152"/>
      <c r="J2" s="152"/>
      <c r="K2" s="152"/>
      <c r="L2" s="152"/>
      <c r="M2" s="152"/>
      <c r="N2" s="152"/>
      <c r="O2" s="152"/>
      <c r="P2" s="152"/>
      <c r="Q2" s="152"/>
      <c r="R2" s="152"/>
      <c r="S2" s="152"/>
      <c r="T2" s="152"/>
      <c r="U2" s="152"/>
      <c r="V2" s="152"/>
      <c r="W2" s="152"/>
      <c r="X2" s="152"/>
      <c r="Y2" s="152"/>
      <c r="Z2" s="152"/>
      <c r="AA2" s="152"/>
      <c r="AB2" s="152"/>
      <c r="AC2" s="153"/>
      <c r="AD2" s="147" t="s">
        <v>655</v>
      </c>
      <c r="AE2" s="144"/>
      <c r="AF2" s="144"/>
      <c r="AG2" s="144"/>
      <c r="AH2" s="145"/>
    </row>
    <row r="3" spans="1:34" x14ac:dyDescent="0.25">
      <c r="A3" s="154"/>
      <c r="B3" s="155"/>
      <c r="C3" s="155"/>
      <c r="D3" s="156"/>
      <c r="E3" s="154"/>
      <c r="F3" s="155"/>
      <c r="G3" s="155"/>
      <c r="H3" s="155"/>
      <c r="I3" s="155"/>
      <c r="J3" s="155"/>
      <c r="K3" s="155"/>
      <c r="L3" s="155"/>
      <c r="M3" s="155"/>
      <c r="N3" s="155"/>
      <c r="O3" s="155"/>
      <c r="P3" s="155"/>
      <c r="Q3" s="155"/>
      <c r="R3" s="155"/>
      <c r="S3" s="155"/>
      <c r="T3" s="155"/>
      <c r="U3" s="155"/>
      <c r="V3" s="155"/>
      <c r="W3" s="155"/>
      <c r="X3" s="155"/>
      <c r="Y3" s="155"/>
      <c r="Z3" s="155"/>
      <c r="AA3" s="155"/>
      <c r="AB3" s="155"/>
      <c r="AC3" s="156"/>
      <c r="AD3" s="147" t="s">
        <v>656</v>
      </c>
      <c r="AE3" s="144"/>
      <c r="AF3" s="144"/>
      <c r="AG3" s="144"/>
      <c r="AH3" s="145"/>
    </row>
    <row r="5" spans="1:34" x14ac:dyDescent="0.25">
      <c r="A5" s="158" t="s">
        <v>657</v>
      </c>
      <c r="B5" s="144"/>
      <c r="C5" s="144"/>
      <c r="D5" s="144"/>
      <c r="E5" s="144"/>
      <c r="F5" s="144"/>
      <c r="G5" s="144"/>
      <c r="H5" s="145"/>
      <c r="I5" s="158" t="s">
        <v>658</v>
      </c>
      <c r="J5" s="144"/>
      <c r="K5" s="144"/>
      <c r="L5" s="144"/>
      <c r="M5" s="144"/>
      <c r="N5" s="144"/>
      <c r="O5" s="145"/>
      <c r="P5" s="158" t="s">
        <v>659</v>
      </c>
      <c r="Q5" s="144"/>
      <c r="R5" s="145"/>
      <c r="S5" s="158" t="s">
        <v>660</v>
      </c>
      <c r="T5" s="144"/>
      <c r="U5" s="144"/>
      <c r="V5" s="144"/>
      <c r="W5" s="144"/>
      <c r="X5" s="144"/>
      <c r="Y5" s="144"/>
      <c r="Z5" s="144"/>
      <c r="AA5" s="145"/>
      <c r="AB5" s="158" t="s">
        <v>661</v>
      </c>
      <c r="AC5" s="144"/>
      <c r="AD5" s="144"/>
      <c r="AE5" s="144"/>
      <c r="AF5" s="144"/>
      <c r="AG5" s="144"/>
      <c r="AH5" s="145"/>
    </row>
    <row r="6" spans="1:34" x14ac:dyDescent="0.25">
      <c r="A6" s="162" t="s">
        <v>662</v>
      </c>
      <c r="B6" s="149"/>
      <c r="C6" s="149"/>
      <c r="D6" s="149"/>
      <c r="E6" s="149"/>
      <c r="F6" s="149"/>
      <c r="G6" s="149"/>
      <c r="H6" s="150"/>
      <c r="I6" s="162" t="s">
        <v>663</v>
      </c>
      <c r="J6" s="149"/>
      <c r="K6" s="149"/>
      <c r="L6" s="149"/>
      <c r="M6" s="149"/>
      <c r="N6" s="149"/>
      <c r="O6" s="150"/>
      <c r="P6" s="163">
        <v>1</v>
      </c>
      <c r="Q6" s="149"/>
      <c r="R6" s="150"/>
      <c r="S6" s="164" t="s">
        <v>664</v>
      </c>
      <c r="T6" s="149"/>
      <c r="U6" s="149"/>
      <c r="V6" s="149"/>
      <c r="W6" s="149"/>
      <c r="X6" s="149"/>
      <c r="Y6" s="149"/>
      <c r="Z6" s="149"/>
      <c r="AA6" s="150"/>
      <c r="AB6" s="148" t="s">
        <v>665</v>
      </c>
      <c r="AC6" s="149"/>
      <c r="AD6" s="149"/>
      <c r="AE6" s="149"/>
      <c r="AF6" s="149"/>
      <c r="AG6" s="149"/>
      <c r="AH6" s="150"/>
    </row>
    <row r="7" spans="1:34" x14ac:dyDescent="0.25">
      <c r="A7" s="151"/>
      <c r="B7" s="152"/>
      <c r="C7" s="152"/>
      <c r="D7" s="152"/>
      <c r="E7" s="152"/>
      <c r="F7" s="152"/>
      <c r="G7" s="152"/>
      <c r="H7" s="153"/>
      <c r="I7" s="151"/>
      <c r="J7" s="152"/>
      <c r="K7" s="152"/>
      <c r="L7" s="152"/>
      <c r="M7" s="152"/>
      <c r="N7" s="152"/>
      <c r="O7" s="153"/>
      <c r="P7" s="151"/>
      <c r="Q7" s="152"/>
      <c r="R7" s="153"/>
      <c r="S7" s="151"/>
      <c r="T7" s="152"/>
      <c r="U7" s="152"/>
      <c r="V7" s="152"/>
      <c r="W7" s="152"/>
      <c r="X7" s="152"/>
      <c r="Y7" s="152"/>
      <c r="Z7" s="152"/>
      <c r="AA7" s="153"/>
      <c r="AB7" s="151"/>
      <c r="AC7" s="152"/>
      <c r="AD7" s="152"/>
      <c r="AE7" s="152"/>
      <c r="AF7" s="152"/>
      <c r="AG7" s="152"/>
      <c r="AH7" s="153"/>
    </row>
    <row r="8" spans="1:34" x14ac:dyDescent="0.25">
      <c r="A8" s="151"/>
      <c r="B8" s="152"/>
      <c r="C8" s="152"/>
      <c r="D8" s="152"/>
      <c r="E8" s="152"/>
      <c r="F8" s="152"/>
      <c r="G8" s="152"/>
      <c r="H8" s="153"/>
      <c r="I8" s="151"/>
      <c r="J8" s="152"/>
      <c r="K8" s="152"/>
      <c r="L8" s="152"/>
      <c r="M8" s="152"/>
      <c r="N8" s="152"/>
      <c r="O8" s="153"/>
      <c r="P8" s="151"/>
      <c r="Q8" s="152"/>
      <c r="R8" s="153"/>
      <c r="S8" s="151"/>
      <c r="T8" s="152"/>
      <c r="U8" s="152"/>
      <c r="V8" s="152"/>
      <c r="W8" s="152"/>
      <c r="X8" s="152"/>
      <c r="Y8" s="152"/>
      <c r="Z8" s="152"/>
      <c r="AA8" s="153"/>
      <c r="AB8" s="151"/>
      <c r="AC8" s="152"/>
      <c r="AD8" s="152"/>
      <c r="AE8" s="152"/>
      <c r="AF8" s="152"/>
      <c r="AG8" s="152"/>
      <c r="AH8" s="153"/>
    </row>
    <row r="9" spans="1:34" x14ac:dyDescent="0.25">
      <c r="A9" s="151"/>
      <c r="B9" s="152"/>
      <c r="C9" s="152"/>
      <c r="D9" s="152"/>
      <c r="E9" s="152"/>
      <c r="F9" s="152"/>
      <c r="G9" s="152"/>
      <c r="H9" s="153"/>
      <c r="I9" s="151"/>
      <c r="J9" s="152"/>
      <c r="K9" s="152"/>
      <c r="L9" s="152"/>
      <c r="M9" s="152"/>
      <c r="N9" s="152"/>
      <c r="O9" s="153"/>
      <c r="P9" s="151"/>
      <c r="Q9" s="152"/>
      <c r="R9" s="153"/>
      <c r="S9" s="151"/>
      <c r="T9" s="152"/>
      <c r="U9" s="152"/>
      <c r="V9" s="152"/>
      <c r="W9" s="152"/>
      <c r="X9" s="152"/>
      <c r="Y9" s="152"/>
      <c r="Z9" s="152"/>
      <c r="AA9" s="153"/>
      <c r="AB9" s="151"/>
      <c r="AC9" s="152"/>
      <c r="AD9" s="152"/>
      <c r="AE9" s="152"/>
      <c r="AF9" s="152"/>
      <c r="AG9" s="152"/>
      <c r="AH9" s="153"/>
    </row>
    <row r="10" spans="1:34" x14ac:dyDescent="0.25">
      <c r="A10" s="154"/>
      <c r="B10" s="155"/>
      <c r="C10" s="155"/>
      <c r="D10" s="155"/>
      <c r="E10" s="155"/>
      <c r="F10" s="155"/>
      <c r="G10" s="155"/>
      <c r="H10" s="156"/>
      <c r="I10" s="154"/>
      <c r="J10" s="155"/>
      <c r="K10" s="155"/>
      <c r="L10" s="155"/>
      <c r="M10" s="155"/>
      <c r="N10" s="155"/>
      <c r="O10" s="156"/>
      <c r="P10" s="154"/>
      <c r="Q10" s="155"/>
      <c r="R10" s="156"/>
      <c r="S10" s="154"/>
      <c r="T10" s="155"/>
      <c r="U10" s="155"/>
      <c r="V10" s="155"/>
      <c r="W10" s="155"/>
      <c r="X10" s="155"/>
      <c r="Y10" s="155"/>
      <c r="Z10" s="155"/>
      <c r="AA10" s="156"/>
      <c r="AB10" s="154"/>
      <c r="AC10" s="155"/>
      <c r="AD10" s="155"/>
      <c r="AE10" s="155"/>
      <c r="AF10" s="155"/>
      <c r="AG10" s="155"/>
      <c r="AH10" s="156"/>
    </row>
    <row r="11" spans="1:34" x14ac:dyDescent="0.25">
      <c r="A11" s="158" t="s">
        <v>666</v>
      </c>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5"/>
    </row>
    <row r="12" spans="1:34" x14ac:dyDescent="0.25">
      <c r="A12" s="159" t="s">
        <v>667</v>
      </c>
      <c r="B12" s="149"/>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50"/>
    </row>
    <row r="13" spans="1:34" x14ac:dyDescent="0.25">
      <c r="A13" s="154"/>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6"/>
    </row>
    <row r="14" spans="1:34" x14ac:dyDescent="0.25">
      <c r="A14" s="158" t="s">
        <v>668</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5"/>
    </row>
    <row r="15" spans="1:34" x14ac:dyDescent="0.25">
      <c r="A15" s="160" t="s">
        <v>669</v>
      </c>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row>
    <row r="16" spans="1:34" x14ac:dyDescent="0.25">
      <c r="A16" s="158" t="s">
        <v>670</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5"/>
    </row>
    <row r="17" spans="1:34" x14ac:dyDescent="0.25">
      <c r="A17" s="143" t="s">
        <v>671</v>
      </c>
      <c r="B17" s="144"/>
      <c r="C17" s="144"/>
      <c r="D17" s="144"/>
      <c r="E17" s="144"/>
      <c r="F17" s="144"/>
      <c r="G17" s="145"/>
      <c r="H17" s="143">
        <f>280</f>
        <v>280</v>
      </c>
      <c r="I17" s="145"/>
      <c r="J17" s="157" t="s">
        <v>672</v>
      </c>
      <c r="K17" s="149"/>
      <c r="L17" s="149"/>
      <c r="M17" s="149"/>
      <c r="N17" s="149"/>
      <c r="O17" s="149"/>
      <c r="P17" s="150"/>
      <c r="Q17" s="147"/>
      <c r="R17" s="145"/>
      <c r="S17" s="147"/>
      <c r="T17" s="144"/>
      <c r="U17" s="144"/>
      <c r="V17" s="144"/>
      <c r="W17" s="144"/>
      <c r="X17" s="144"/>
      <c r="Y17" s="145"/>
      <c r="Z17" s="147"/>
      <c r="AA17" s="145"/>
      <c r="AB17" s="147"/>
      <c r="AC17" s="144"/>
      <c r="AD17" s="144"/>
      <c r="AE17" s="144"/>
      <c r="AF17" s="144"/>
      <c r="AG17" s="144"/>
      <c r="AH17" s="145"/>
    </row>
    <row r="18" spans="1:34" x14ac:dyDescent="0.25">
      <c r="A18" s="143" t="s">
        <v>673</v>
      </c>
      <c r="B18" s="144"/>
      <c r="C18" s="144"/>
      <c r="D18" s="144"/>
      <c r="E18" s="144"/>
      <c r="F18" s="144"/>
      <c r="G18" s="145"/>
      <c r="H18" s="143">
        <f>288</f>
        <v>288</v>
      </c>
      <c r="I18" s="145"/>
      <c r="J18" s="151"/>
      <c r="K18" s="152"/>
      <c r="L18" s="152"/>
      <c r="M18" s="152"/>
      <c r="N18" s="152"/>
      <c r="O18" s="152"/>
      <c r="P18" s="153"/>
      <c r="Q18" s="147"/>
      <c r="R18" s="145"/>
      <c r="S18" s="147"/>
      <c r="T18" s="144"/>
      <c r="U18" s="144"/>
      <c r="V18" s="144"/>
      <c r="W18" s="144"/>
      <c r="X18" s="144"/>
      <c r="Y18" s="145"/>
      <c r="Z18" s="147"/>
      <c r="AA18" s="145"/>
      <c r="AB18" s="147"/>
      <c r="AC18" s="144"/>
      <c r="AD18" s="144"/>
      <c r="AE18" s="144"/>
      <c r="AF18" s="144"/>
      <c r="AG18" s="144"/>
      <c r="AH18" s="145"/>
    </row>
    <row r="19" spans="1:34" x14ac:dyDescent="0.25">
      <c r="A19" s="143" t="s">
        <v>674</v>
      </c>
      <c r="B19" s="144"/>
      <c r="C19" s="144"/>
      <c r="D19" s="144"/>
      <c r="E19" s="144"/>
      <c r="F19" s="144"/>
      <c r="G19" s="145"/>
      <c r="H19" s="146">
        <f>H17/H18*100%</f>
        <v>0.97222222222222221</v>
      </c>
      <c r="I19" s="145"/>
      <c r="J19" s="151"/>
      <c r="K19" s="152"/>
      <c r="L19" s="152"/>
      <c r="M19" s="152"/>
      <c r="N19" s="152"/>
      <c r="O19" s="152"/>
      <c r="P19" s="153"/>
      <c r="Q19" s="147"/>
      <c r="R19" s="145"/>
      <c r="S19" s="147"/>
      <c r="T19" s="144"/>
      <c r="U19" s="144"/>
      <c r="V19" s="144"/>
      <c r="W19" s="144"/>
      <c r="X19" s="144"/>
      <c r="Y19" s="145"/>
      <c r="Z19" s="147"/>
      <c r="AA19" s="145"/>
      <c r="AB19" s="147"/>
      <c r="AC19" s="144"/>
      <c r="AD19" s="144"/>
      <c r="AE19" s="144"/>
      <c r="AF19" s="144"/>
      <c r="AG19" s="144"/>
      <c r="AH19" s="145"/>
    </row>
    <row r="20" spans="1:34" x14ac:dyDescent="0.25">
      <c r="A20" s="143" t="s">
        <v>675</v>
      </c>
      <c r="B20" s="144"/>
      <c r="C20" s="144"/>
      <c r="D20" s="144"/>
      <c r="E20" s="144"/>
      <c r="F20" s="144"/>
      <c r="G20" s="145"/>
      <c r="H20" s="146">
        <f>100%-H19</f>
        <v>2.777777777777779E-2</v>
      </c>
      <c r="I20" s="145"/>
      <c r="J20" s="154"/>
      <c r="K20" s="155"/>
      <c r="L20" s="155"/>
      <c r="M20" s="155"/>
      <c r="N20" s="155"/>
      <c r="O20" s="155"/>
      <c r="P20" s="156"/>
      <c r="Q20" s="147"/>
      <c r="R20" s="145"/>
      <c r="S20" s="147"/>
      <c r="T20" s="144"/>
      <c r="U20" s="144"/>
      <c r="V20" s="144"/>
      <c r="W20" s="144"/>
      <c r="X20" s="144"/>
      <c r="Y20" s="145"/>
      <c r="Z20" s="147"/>
      <c r="AA20" s="145"/>
      <c r="AB20" s="147"/>
      <c r="AC20" s="144"/>
      <c r="AD20" s="144"/>
      <c r="AE20" s="144"/>
      <c r="AF20" s="144"/>
      <c r="AG20" s="144"/>
      <c r="AH20" s="145"/>
    </row>
    <row r="21" spans="1:34" ht="15.75" customHeight="1" x14ac:dyDescent="0.25">
      <c r="A21" s="147"/>
      <c r="B21" s="144"/>
      <c r="C21" s="144"/>
      <c r="D21" s="144"/>
      <c r="E21" s="144"/>
      <c r="F21" s="144"/>
      <c r="G21" s="145"/>
      <c r="H21" s="147"/>
      <c r="I21" s="145"/>
      <c r="J21" s="147"/>
      <c r="K21" s="144"/>
      <c r="L21" s="144"/>
      <c r="M21" s="144"/>
      <c r="N21" s="144"/>
      <c r="O21" s="144"/>
      <c r="P21" s="145"/>
      <c r="Q21" s="147"/>
      <c r="R21" s="145"/>
      <c r="S21" s="147"/>
      <c r="T21" s="144"/>
      <c r="U21" s="144"/>
      <c r="V21" s="144"/>
      <c r="W21" s="144"/>
      <c r="X21" s="144"/>
      <c r="Y21" s="145"/>
      <c r="Z21" s="147"/>
      <c r="AA21" s="145"/>
      <c r="AB21" s="147"/>
      <c r="AC21" s="144"/>
      <c r="AD21" s="144"/>
      <c r="AE21" s="144"/>
      <c r="AF21" s="144"/>
      <c r="AG21" s="144"/>
      <c r="AH21" s="145"/>
    </row>
    <row r="22" spans="1:34" ht="15.75" customHeight="1" x14ac:dyDescent="0.25">
      <c r="A22" s="158" t="s">
        <v>676</v>
      </c>
      <c r="B22" s="144"/>
      <c r="C22" s="144"/>
      <c r="D22" s="144"/>
      <c r="E22" s="144"/>
      <c r="F22" s="144"/>
      <c r="G22" s="144"/>
      <c r="H22" s="144"/>
      <c r="I22" s="144"/>
      <c r="J22" s="144"/>
      <c r="K22" s="144"/>
      <c r="L22" s="144"/>
      <c r="M22" s="144"/>
      <c r="N22" s="144"/>
      <c r="O22" s="144"/>
      <c r="P22" s="144"/>
      <c r="Q22" s="144"/>
      <c r="R22" s="144"/>
      <c r="S22" s="144"/>
      <c r="T22" s="144"/>
      <c r="U22" s="165"/>
      <c r="V22" s="158" t="s">
        <v>677</v>
      </c>
      <c r="W22" s="144"/>
      <c r="X22" s="144"/>
      <c r="Y22" s="144"/>
      <c r="Z22" s="144"/>
      <c r="AA22" s="144"/>
      <c r="AB22" s="144"/>
      <c r="AC22" s="144"/>
      <c r="AD22" s="144"/>
      <c r="AE22" s="144"/>
      <c r="AF22" s="144"/>
      <c r="AG22" s="144"/>
      <c r="AH22" s="165"/>
    </row>
    <row r="23" spans="1:34" ht="15.75" customHeight="1" x14ac:dyDescent="0.25"/>
    <row r="24" spans="1:34" ht="15.75" customHeight="1" x14ac:dyDescent="0.25">
      <c r="V24" s="166" t="s">
        <v>678</v>
      </c>
      <c r="W24" s="167"/>
      <c r="X24" s="167"/>
      <c r="Y24" s="167"/>
      <c r="Z24" s="167"/>
      <c r="AA24" s="167"/>
      <c r="AB24" s="167"/>
      <c r="AC24" s="167"/>
      <c r="AD24" s="167"/>
      <c r="AE24" s="167"/>
      <c r="AF24" s="167"/>
      <c r="AG24" s="167"/>
      <c r="AH24" s="168"/>
    </row>
    <row r="25" spans="1:34" ht="15.75" customHeight="1" x14ac:dyDescent="0.25">
      <c r="V25" s="169"/>
      <c r="W25" s="152"/>
      <c r="X25" s="152"/>
      <c r="Y25" s="152"/>
      <c r="Z25" s="152"/>
      <c r="AA25" s="152"/>
      <c r="AB25" s="152"/>
      <c r="AC25" s="152"/>
      <c r="AD25" s="152"/>
      <c r="AE25" s="152"/>
      <c r="AF25" s="152"/>
      <c r="AG25" s="152"/>
      <c r="AH25" s="170"/>
    </row>
    <row r="26" spans="1:34" ht="15.75" customHeight="1" x14ac:dyDescent="0.25">
      <c r="V26" s="169"/>
      <c r="W26" s="152"/>
      <c r="X26" s="152"/>
      <c r="Y26" s="152"/>
      <c r="Z26" s="152"/>
      <c r="AA26" s="152"/>
      <c r="AB26" s="152"/>
      <c r="AC26" s="152"/>
      <c r="AD26" s="152"/>
      <c r="AE26" s="152"/>
      <c r="AF26" s="152"/>
      <c r="AG26" s="152"/>
      <c r="AH26" s="170"/>
    </row>
    <row r="27" spans="1:34" ht="15.75" customHeight="1" x14ac:dyDescent="0.25">
      <c r="V27" s="169"/>
      <c r="W27" s="152"/>
      <c r="X27" s="152"/>
      <c r="Y27" s="152"/>
      <c r="Z27" s="152"/>
      <c r="AA27" s="152"/>
      <c r="AB27" s="152"/>
      <c r="AC27" s="152"/>
      <c r="AD27" s="152"/>
      <c r="AE27" s="152"/>
      <c r="AF27" s="152"/>
      <c r="AG27" s="152"/>
      <c r="AH27" s="170"/>
    </row>
    <row r="28" spans="1:34" ht="15.75" customHeight="1" x14ac:dyDescent="0.25">
      <c r="V28" s="169"/>
      <c r="W28" s="152"/>
      <c r="X28" s="152"/>
      <c r="Y28" s="152"/>
      <c r="Z28" s="152"/>
      <c r="AA28" s="152"/>
      <c r="AB28" s="152"/>
      <c r="AC28" s="152"/>
      <c r="AD28" s="152"/>
      <c r="AE28" s="152"/>
      <c r="AF28" s="152"/>
      <c r="AG28" s="152"/>
      <c r="AH28" s="170"/>
    </row>
    <row r="29" spans="1:34" ht="15.75" customHeight="1" x14ac:dyDescent="0.25">
      <c r="V29" s="169"/>
      <c r="W29" s="152"/>
      <c r="X29" s="152"/>
      <c r="Y29" s="152"/>
      <c r="Z29" s="152"/>
      <c r="AA29" s="152"/>
      <c r="AB29" s="152"/>
      <c r="AC29" s="152"/>
      <c r="AD29" s="152"/>
      <c r="AE29" s="152"/>
      <c r="AF29" s="152"/>
      <c r="AG29" s="152"/>
      <c r="AH29" s="170"/>
    </row>
    <row r="30" spans="1:34" ht="15.75" customHeight="1" x14ac:dyDescent="0.25">
      <c r="V30" s="169"/>
      <c r="W30" s="152"/>
      <c r="X30" s="152"/>
      <c r="Y30" s="152"/>
      <c r="Z30" s="152"/>
      <c r="AA30" s="152"/>
      <c r="AB30" s="152"/>
      <c r="AC30" s="152"/>
      <c r="AD30" s="152"/>
      <c r="AE30" s="152"/>
      <c r="AF30" s="152"/>
      <c r="AG30" s="152"/>
      <c r="AH30" s="170"/>
    </row>
    <row r="31" spans="1:34" ht="15.75" customHeight="1" x14ac:dyDescent="0.25">
      <c r="V31" s="169"/>
      <c r="W31" s="152"/>
      <c r="X31" s="152"/>
      <c r="Y31" s="152"/>
      <c r="Z31" s="152"/>
      <c r="AA31" s="152"/>
      <c r="AB31" s="152"/>
      <c r="AC31" s="152"/>
      <c r="AD31" s="152"/>
      <c r="AE31" s="152"/>
      <c r="AF31" s="152"/>
      <c r="AG31" s="152"/>
      <c r="AH31" s="170"/>
    </row>
    <row r="32" spans="1:34" ht="15.75" customHeight="1" x14ac:dyDescent="0.25">
      <c r="V32" s="169"/>
      <c r="W32" s="152"/>
      <c r="X32" s="152"/>
      <c r="Y32" s="152"/>
      <c r="Z32" s="152"/>
      <c r="AA32" s="152"/>
      <c r="AB32" s="152"/>
      <c r="AC32" s="152"/>
      <c r="AD32" s="152"/>
      <c r="AE32" s="152"/>
      <c r="AF32" s="152"/>
      <c r="AG32" s="152"/>
      <c r="AH32" s="170"/>
    </row>
    <row r="33" spans="1:34" ht="15.75" customHeight="1" x14ac:dyDescent="0.25">
      <c r="V33" s="169"/>
      <c r="W33" s="152"/>
      <c r="X33" s="152"/>
      <c r="Y33" s="152"/>
      <c r="Z33" s="152"/>
      <c r="AA33" s="152"/>
      <c r="AB33" s="152"/>
      <c r="AC33" s="152"/>
      <c r="AD33" s="152"/>
      <c r="AE33" s="152"/>
      <c r="AF33" s="152"/>
      <c r="AG33" s="152"/>
      <c r="AH33" s="170"/>
    </row>
    <row r="34" spans="1:34" ht="18.75" customHeight="1" x14ac:dyDescent="0.25">
      <c r="V34" s="171"/>
      <c r="W34" s="172"/>
      <c r="X34" s="172"/>
      <c r="Y34" s="172"/>
      <c r="Z34" s="172"/>
      <c r="AA34" s="172"/>
      <c r="AB34" s="172"/>
      <c r="AC34" s="172"/>
      <c r="AD34" s="172"/>
      <c r="AE34" s="172"/>
      <c r="AF34" s="172"/>
      <c r="AG34" s="172"/>
      <c r="AH34" s="173"/>
    </row>
    <row r="35" spans="1:34" ht="15.75" customHeight="1" x14ac:dyDescent="0.25">
      <c r="A35" s="174" t="s">
        <v>679</v>
      </c>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6"/>
    </row>
    <row r="36" spans="1:34" ht="15.75" customHeight="1" x14ac:dyDescent="0.25">
      <c r="A36" s="177" t="s">
        <v>680</v>
      </c>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row>
    <row r="37" spans="1:34" ht="15.75" customHeight="1" x14ac:dyDescent="0.25">
      <c r="A37" s="152"/>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row>
    <row r="38" spans="1:34" ht="15.75" customHeight="1" x14ac:dyDescent="0.25">
      <c r="A38" s="152"/>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row>
    <row r="39" spans="1:34" ht="15.75" customHeight="1" x14ac:dyDescent="0.25">
      <c r="A39" s="152"/>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row>
    <row r="40" spans="1:34" ht="15.75" customHeight="1" x14ac:dyDescent="0.25">
      <c r="A40" s="152"/>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row>
    <row r="41" spans="1:34" ht="15.75" customHeight="1" x14ac:dyDescent="0.25"/>
    <row r="42" spans="1:34" ht="15.75" customHeight="1" x14ac:dyDescent="0.25"/>
    <row r="43" spans="1:34" ht="15.75" customHeight="1" x14ac:dyDescent="0.25"/>
    <row r="44" spans="1:34" ht="15.75" customHeight="1" x14ac:dyDescent="0.25"/>
    <row r="45" spans="1:34" ht="15.75" customHeight="1" x14ac:dyDescent="0.25"/>
    <row r="46" spans="1:34" ht="15.75" customHeight="1" x14ac:dyDescent="0.25"/>
    <row r="47" spans="1:34" ht="15.75" customHeight="1" x14ac:dyDescent="0.25"/>
    <row r="48" spans="1:3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7">
    <mergeCell ref="A22:U22"/>
    <mergeCell ref="V22:AH22"/>
    <mergeCell ref="V24:AH34"/>
    <mergeCell ref="A35:AH35"/>
    <mergeCell ref="A36:AH40"/>
    <mergeCell ref="A21:G21"/>
    <mergeCell ref="H21:I21"/>
    <mergeCell ref="J21:P21"/>
    <mergeCell ref="Q21:R21"/>
    <mergeCell ref="S21:Y21"/>
    <mergeCell ref="Z21:AA21"/>
    <mergeCell ref="AB21:AH21"/>
    <mergeCell ref="A1:D3"/>
    <mergeCell ref="E1:AC3"/>
    <mergeCell ref="AD1:AH1"/>
    <mergeCell ref="AD2:AH2"/>
    <mergeCell ref="AD3:AH3"/>
    <mergeCell ref="A5:H5"/>
    <mergeCell ref="I5:O5"/>
    <mergeCell ref="AB5:AH5"/>
    <mergeCell ref="P5:R5"/>
    <mergeCell ref="S5:AA5"/>
    <mergeCell ref="A6:H10"/>
    <mergeCell ref="I6:O10"/>
    <mergeCell ref="P6:R10"/>
    <mergeCell ref="S6:AA10"/>
    <mergeCell ref="AB6:AH10"/>
    <mergeCell ref="J17:P20"/>
    <mergeCell ref="Q17:R17"/>
    <mergeCell ref="Q18:R18"/>
    <mergeCell ref="Q19:R19"/>
    <mergeCell ref="Q20:R20"/>
    <mergeCell ref="A11:AH11"/>
    <mergeCell ref="A12:AH13"/>
    <mergeCell ref="A14:AH14"/>
    <mergeCell ref="A15:AH15"/>
    <mergeCell ref="A16:AH16"/>
    <mergeCell ref="H17:I17"/>
    <mergeCell ref="AB17:AH17"/>
    <mergeCell ref="S19:Y19"/>
    <mergeCell ref="S20:Y20"/>
    <mergeCell ref="Z20:AA20"/>
    <mergeCell ref="AB20:AH20"/>
    <mergeCell ref="S17:Y17"/>
    <mergeCell ref="Z17:AA17"/>
    <mergeCell ref="S18:Y18"/>
    <mergeCell ref="Z18:AA18"/>
    <mergeCell ref="AB18:AH18"/>
    <mergeCell ref="Z19:AA19"/>
    <mergeCell ref="AB19:AH19"/>
    <mergeCell ref="A20:G20"/>
    <mergeCell ref="H20:I20"/>
    <mergeCell ref="A17:G17"/>
    <mergeCell ref="A18:G18"/>
    <mergeCell ref="H18:I18"/>
    <mergeCell ref="A19:G19"/>
    <mergeCell ref="H19:I19"/>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000"/>
  <sheetViews>
    <sheetView showGridLines="0" workbookViewId="0"/>
  </sheetViews>
  <sheetFormatPr baseColWidth="10" defaultColWidth="14.42578125" defaultRowHeight="15" customHeight="1" x14ac:dyDescent="0.25"/>
  <cols>
    <col min="1" max="34" width="2.7109375" customWidth="1"/>
  </cols>
  <sheetData>
    <row r="1" spans="1:34" x14ac:dyDescent="0.25">
      <c r="A1" s="161"/>
      <c r="B1" s="149"/>
      <c r="C1" s="149"/>
      <c r="D1" s="150"/>
      <c r="E1" s="159" t="s">
        <v>653</v>
      </c>
      <c r="F1" s="149"/>
      <c r="G1" s="149"/>
      <c r="H1" s="149"/>
      <c r="I1" s="149"/>
      <c r="J1" s="149"/>
      <c r="K1" s="149"/>
      <c r="L1" s="149"/>
      <c r="M1" s="149"/>
      <c r="N1" s="149"/>
      <c r="O1" s="149"/>
      <c r="P1" s="149"/>
      <c r="Q1" s="149"/>
      <c r="R1" s="149"/>
      <c r="S1" s="149"/>
      <c r="T1" s="149"/>
      <c r="U1" s="149"/>
      <c r="V1" s="149"/>
      <c r="W1" s="149"/>
      <c r="X1" s="149"/>
      <c r="Y1" s="149"/>
      <c r="Z1" s="149"/>
      <c r="AA1" s="149"/>
      <c r="AB1" s="149"/>
      <c r="AC1" s="150"/>
      <c r="AD1" s="147" t="s">
        <v>654</v>
      </c>
      <c r="AE1" s="144"/>
      <c r="AF1" s="144"/>
      <c r="AG1" s="144"/>
      <c r="AH1" s="145"/>
    </row>
    <row r="2" spans="1:34" x14ac:dyDescent="0.25">
      <c r="A2" s="151"/>
      <c r="B2" s="152"/>
      <c r="C2" s="152"/>
      <c r="D2" s="153"/>
      <c r="E2" s="151"/>
      <c r="F2" s="152"/>
      <c r="G2" s="152"/>
      <c r="H2" s="152"/>
      <c r="I2" s="152"/>
      <c r="J2" s="152"/>
      <c r="K2" s="152"/>
      <c r="L2" s="152"/>
      <c r="M2" s="152"/>
      <c r="N2" s="152"/>
      <c r="O2" s="152"/>
      <c r="P2" s="152"/>
      <c r="Q2" s="152"/>
      <c r="R2" s="152"/>
      <c r="S2" s="152"/>
      <c r="T2" s="152"/>
      <c r="U2" s="152"/>
      <c r="V2" s="152"/>
      <c r="W2" s="152"/>
      <c r="X2" s="152"/>
      <c r="Y2" s="152"/>
      <c r="Z2" s="152"/>
      <c r="AA2" s="152"/>
      <c r="AB2" s="152"/>
      <c r="AC2" s="153"/>
      <c r="AD2" s="147" t="s">
        <v>655</v>
      </c>
      <c r="AE2" s="144"/>
      <c r="AF2" s="144"/>
      <c r="AG2" s="144"/>
      <c r="AH2" s="145"/>
    </row>
    <row r="3" spans="1:34" x14ac:dyDescent="0.25">
      <c r="A3" s="154"/>
      <c r="B3" s="155"/>
      <c r="C3" s="155"/>
      <c r="D3" s="156"/>
      <c r="E3" s="154"/>
      <c r="F3" s="155"/>
      <c r="G3" s="155"/>
      <c r="H3" s="155"/>
      <c r="I3" s="155"/>
      <c r="J3" s="155"/>
      <c r="K3" s="155"/>
      <c r="L3" s="155"/>
      <c r="M3" s="155"/>
      <c r="N3" s="155"/>
      <c r="O3" s="155"/>
      <c r="P3" s="155"/>
      <c r="Q3" s="155"/>
      <c r="R3" s="155"/>
      <c r="S3" s="155"/>
      <c r="T3" s="155"/>
      <c r="U3" s="155"/>
      <c r="V3" s="155"/>
      <c r="W3" s="155"/>
      <c r="X3" s="155"/>
      <c r="Y3" s="155"/>
      <c r="Z3" s="155"/>
      <c r="AA3" s="155"/>
      <c r="AB3" s="155"/>
      <c r="AC3" s="156"/>
      <c r="AD3" s="147" t="s">
        <v>656</v>
      </c>
      <c r="AE3" s="144"/>
      <c r="AF3" s="144"/>
      <c r="AG3" s="144"/>
      <c r="AH3" s="145"/>
    </row>
    <row r="4" spans="1:34"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x14ac:dyDescent="0.25">
      <c r="A5" s="158" t="s">
        <v>657</v>
      </c>
      <c r="B5" s="144"/>
      <c r="C5" s="144"/>
      <c r="D5" s="144"/>
      <c r="E5" s="144"/>
      <c r="F5" s="144"/>
      <c r="G5" s="144"/>
      <c r="H5" s="145"/>
      <c r="I5" s="158" t="s">
        <v>658</v>
      </c>
      <c r="J5" s="144"/>
      <c r="K5" s="144"/>
      <c r="L5" s="144"/>
      <c r="M5" s="144"/>
      <c r="N5" s="144"/>
      <c r="O5" s="145"/>
      <c r="P5" s="158" t="s">
        <v>659</v>
      </c>
      <c r="Q5" s="144"/>
      <c r="R5" s="145"/>
      <c r="S5" s="158" t="s">
        <v>660</v>
      </c>
      <c r="T5" s="144"/>
      <c r="U5" s="144"/>
      <c r="V5" s="144"/>
      <c r="W5" s="144"/>
      <c r="X5" s="144"/>
      <c r="Y5" s="144"/>
      <c r="Z5" s="144"/>
      <c r="AA5" s="145"/>
      <c r="AB5" s="158" t="s">
        <v>661</v>
      </c>
      <c r="AC5" s="144"/>
      <c r="AD5" s="144"/>
      <c r="AE5" s="144"/>
      <c r="AF5" s="144"/>
      <c r="AG5" s="144"/>
      <c r="AH5" s="145"/>
    </row>
    <row r="6" spans="1:34" x14ac:dyDescent="0.25">
      <c r="A6" s="162" t="s">
        <v>662</v>
      </c>
      <c r="B6" s="149"/>
      <c r="C6" s="149"/>
      <c r="D6" s="149"/>
      <c r="E6" s="149"/>
      <c r="F6" s="149"/>
      <c r="G6" s="149"/>
      <c r="H6" s="150"/>
      <c r="I6" s="162" t="s">
        <v>663</v>
      </c>
      <c r="J6" s="149"/>
      <c r="K6" s="149"/>
      <c r="L6" s="149"/>
      <c r="M6" s="149"/>
      <c r="N6" s="149"/>
      <c r="O6" s="150"/>
      <c r="P6" s="163">
        <v>1</v>
      </c>
      <c r="Q6" s="149"/>
      <c r="R6" s="150"/>
      <c r="S6" s="164" t="s">
        <v>664</v>
      </c>
      <c r="T6" s="149"/>
      <c r="U6" s="149"/>
      <c r="V6" s="149"/>
      <c r="W6" s="149"/>
      <c r="X6" s="149"/>
      <c r="Y6" s="149"/>
      <c r="Z6" s="149"/>
      <c r="AA6" s="150"/>
      <c r="AB6" s="148" t="s">
        <v>665</v>
      </c>
      <c r="AC6" s="149"/>
      <c r="AD6" s="149"/>
      <c r="AE6" s="149"/>
      <c r="AF6" s="149"/>
      <c r="AG6" s="149"/>
      <c r="AH6" s="150"/>
    </row>
    <row r="7" spans="1:34" x14ac:dyDescent="0.25">
      <c r="A7" s="151"/>
      <c r="B7" s="152"/>
      <c r="C7" s="152"/>
      <c r="D7" s="152"/>
      <c r="E7" s="152"/>
      <c r="F7" s="152"/>
      <c r="G7" s="152"/>
      <c r="H7" s="153"/>
      <c r="I7" s="151"/>
      <c r="J7" s="152"/>
      <c r="K7" s="152"/>
      <c r="L7" s="152"/>
      <c r="M7" s="152"/>
      <c r="N7" s="152"/>
      <c r="O7" s="153"/>
      <c r="P7" s="151"/>
      <c r="Q7" s="152"/>
      <c r="R7" s="153"/>
      <c r="S7" s="151"/>
      <c r="T7" s="152"/>
      <c r="U7" s="152"/>
      <c r="V7" s="152"/>
      <c r="W7" s="152"/>
      <c r="X7" s="152"/>
      <c r="Y7" s="152"/>
      <c r="Z7" s="152"/>
      <c r="AA7" s="153"/>
      <c r="AB7" s="151"/>
      <c r="AC7" s="152"/>
      <c r="AD7" s="152"/>
      <c r="AE7" s="152"/>
      <c r="AF7" s="152"/>
      <c r="AG7" s="152"/>
      <c r="AH7" s="153"/>
    </row>
    <row r="8" spans="1:34" x14ac:dyDescent="0.25">
      <c r="A8" s="151"/>
      <c r="B8" s="152"/>
      <c r="C8" s="152"/>
      <c r="D8" s="152"/>
      <c r="E8" s="152"/>
      <c r="F8" s="152"/>
      <c r="G8" s="152"/>
      <c r="H8" s="153"/>
      <c r="I8" s="151"/>
      <c r="J8" s="152"/>
      <c r="K8" s="152"/>
      <c r="L8" s="152"/>
      <c r="M8" s="152"/>
      <c r="N8" s="152"/>
      <c r="O8" s="153"/>
      <c r="P8" s="151"/>
      <c r="Q8" s="152"/>
      <c r="R8" s="153"/>
      <c r="S8" s="151"/>
      <c r="T8" s="152"/>
      <c r="U8" s="152"/>
      <c r="V8" s="152"/>
      <c r="W8" s="152"/>
      <c r="X8" s="152"/>
      <c r="Y8" s="152"/>
      <c r="Z8" s="152"/>
      <c r="AA8" s="153"/>
      <c r="AB8" s="151"/>
      <c r="AC8" s="152"/>
      <c r="AD8" s="152"/>
      <c r="AE8" s="152"/>
      <c r="AF8" s="152"/>
      <c r="AG8" s="152"/>
      <c r="AH8" s="153"/>
    </row>
    <row r="9" spans="1:34" x14ac:dyDescent="0.25">
      <c r="A9" s="151"/>
      <c r="B9" s="152"/>
      <c r="C9" s="152"/>
      <c r="D9" s="152"/>
      <c r="E9" s="152"/>
      <c r="F9" s="152"/>
      <c r="G9" s="152"/>
      <c r="H9" s="153"/>
      <c r="I9" s="151"/>
      <c r="J9" s="152"/>
      <c r="K9" s="152"/>
      <c r="L9" s="152"/>
      <c r="M9" s="152"/>
      <c r="N9" s="152"/>
      <c r="O9" s="153"/>
      <c r="P9" s="151"/>
      <c r="Q9" s="152"/>
      <c r="R9" s="153"/>
      <c r="S9" s="151"/>
      <c r="T9" s="152"/>
      <c r="U9" s="152"/>
      <c r="V9" s="152"/>
      <c r="W9" s="152"/>
      <c r="X9" s="152"/>
      <c r="Y9" s="152"/>
      <c r="Z9" s="152"/>
      <c r="AA9" s="153"/>
      <c r="AB9" s="151"/>
      <c r="AC9" s="152"/>
      <c r="AD9" s="152"/>
      <c r="AE9" s="152"/>
      <c r="AF9" s="152"/>
      <c r="AG9" s="152"/>
      <c r="AH9" s="153"/>
    </row>
    <row r="10" spans="1:34" x14ac:dyDescent="0.25">
      <c r="A10" s="154"/>
      <c r="B10" s="155"/>
      <c r="C10" s="155"/>
      <c r="D10" s="155"/>
      <c r="E10" s="155"/>
      <c r="F10" s="155"/>
      <c r="G10" s="155"/>
      <c r="H10" s="156"/>
      <c r="I10" s="154"/>
      <c r="J10" s="155"/>
      <c r="K10" s="155"/>
      <c r="L10" s="155"/>
      <c r="M10" s="155"/>
      <c r="N10" s="155"/>
      <c r="O10" s="156"/>
      <c r="P10" s="154"/>
      <c r="Q10" s="155"/>
      <c r="R10" s="156"/>
      <c r="S10" s="154"/>
      <c r="T10" s="155"/>
      <c r="U10" s="155"/>
      <c r="V10" s="155"/>
      <c r="W10" s="155"/>
      <c r="X10" s="155"/>
      <c r="Y10" s="155"/>
      <c r="Z10" s="155"/>
      <c r="AA10" s="156"/>
      <c r="AB10" s="154"/>
      <c r="AC10" s="155"/>
      <c r="AD10" s="155"/>
      <c r="AE10" s="155"/>
      <c r="AF10" s="155"/>
      <c r="AG10" s="155"/>
      <c r="AH10" s="156"/>
    </row>
    <row r="11" spans="1:34" x14ac:dyDescent="0.25">
      <c r="A11" s="158" t="s">
        <v>666</v>
      </c>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5"/>
    </row>
    <row r="12" spans="1:34" x14ac:dyDescent="0.25">
      <c r="A12" s="159" t="s">
        <v>667</v>
      </c>
      <c r="B12" s="149"/>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50"/>
    </row>
    <row r="13" spans="1:34" x14ac:dyDescent="0.25">
      <c r="A13" s="154"/>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6"/>
    </row>
    <row r="14" spans="1:34" x14ac:dyDescent="0.25">
      <c r="A14" s="158" t="s">
        <v>668</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5"/>
    </row>
    <row r="15" spans="1:34" x14ac:dyDescent="0.25">
      <c r="A15" s="160" t="s">
        <v>669</v>
      </c>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row>
    <row r="16" spans="1:34" x14ac:dyDescent="0.25">
      <c r="A16" s="158" t="s">
        <v>670</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5"/>
    </row>
    <row r="17" spans="1:34" x14ac:dyDescent="0.25">
      <c r="A17" s="143" t="s">
        <v>671</v>
      </c>
      <c r="B17" s="144"/>
      <c r="C17" s="144"/>
      <c r="D17" s="144"/>
      <c r="E17" s="144"/>
      <c r="F17" s="144"/>
      <c r="G17" s="145"/>
      <c r="H17" s="143">
        <f>101</f>
        <v>101</v>
      </c>
      <c r="I17" s="145"/>
      <c r="J17" s="157" t="s">
        <v>681</v>
      </c>
      <c r="K17" s="149"/>
      <c r="L17" s="149"/>
      <c r="M17" s="149"/>
      <c r="N17" s="149"/>
      <c r="O17" s="149"/>
      <c r="P17" s="150"/>
      <c r="Q17" s="147"/>
      <c r="R17" s="145"/>
      <c r="S17" s="147"/>
      <c r="T17" s="144"/>
      <c r="U17" s="144"/>
      <c r="V17" s="144"/>
      <c r="W17" s="144"/>
      <c r="X17" s="144"/>
      <c r="Y17" s="145"/>
      <c r="Z17" s="147"/>
      <c r="AA17" s="145"/>
      <c r="AB17" s="147"/>
      <c r="AC17" s="144"/>
      <c r="AD17" s="144"/>
      <c r="AE17" s="144"/>
      <c r="AF17" s="144"/>
      <c r="AG17" s="144"/>
      <c r="AH17" s="145"/>
    </row>
    <row r="18" spans="1:34" x14ac:dyDescent="0.25">
      <c r="A18" s="143" t="s">
        <v>673</v>
      </c>
      <c r="B18" s="144"/>
      <c r="C18" s="144"/>
      <c r="D18" s="144"/>
      <c r="E18" s="144"/>
      <c r="F18" s="144"/>
      <c r="G18" s="145"/>
      <c r="H18" s="143">
        <v>110</v>
      </c>
      <c r="I18" s="145"/>
      <c r="J18" s="151"/>
      <c r="K18" s="152"/>
      <c r="L18" s="152"/>
      <c r="M18" s="152"/>
      <c r="N18" s="152"/>
      <c r="O18" s="152"/>
      <c r="P18" s="153"/>
      <c r="Q18" s="147"/>
      <c r="R18" s="145"/>
      <c r="S18" s="147"/>
      <c r="T18" s="144"/>
      <c r="U18" s="144"/>
      <c r="V18" s="144"/>
      <c r="W18" s="144"/>
      <c r="X18" s="144"/>
      <c r="Y18" s="145"/>
      <c r="Z18" s="147"/>
      <c r="AA18" s="145"/>
      <c r="AB18" s="147"/>
      <c r="AC18" s="144"/>
      <c r="AD18" s="144"/>
      <c r="AE18" s="144"/>
      <c r="AF18" s="144"/>
      <c r="AG18" s="144"/>
      <c r="AH18" s="145"/>
    </row>
    <row r="19" spans="1:34" x14ac:dyDescent="0.25">
      <c r="A19" s="143" t="s">
        <v>674</v>
      </c>
      <c r="B19" s="144"/>
      <c r="C19" s="144"/>
      <c r="D19" s="144"/>
      <c r="E19" s="144"/>
      <c r="F19" s="144"/>
      <c r="G19" s="145"/>
      <c r="H19" s="146">
        <f>(H17/H18)</f>
        <v>0.91818181818181821</v>
      </c>
      <c r="I19" s="145"/>
      <c r="J19" s="151"/>
      <c r="K19" s="152"/>
      <c r="L19" s="152"/>
      <c r="M19" s="152"/>
      <c r="N19" s="152"/>
      <c r="O19" s="152"/>
      <c r="P19" s="153"/>
      <c r="Q19" s="147"/>
      <c r="R19" s="145"/>
      <c r="S19" s="147"/>
      <c r="T19" s="144"/>
      <c r="U19" s="144"/>
      <c r="V19" s="144"/>
      <c r="W19" s="144"/>
      <c r="X19" s="144"/>
      <c r="Y19" s="145"/>
      <c r="Z19" s="147"/>
      <c r="AA19" s="145"/>
      <c r="AB19" s="147"/>
      <c r="AC19" s="144"/>
      <c r="AD19" s="144"/>
      <c r="AE19" s="144"/>
      <c r="AF19" s="144"/>
      <c r="AG19" s="144"/>
      <c r="AH19" s="145"/>
    </row>
    <row r="20" spans="1:34" x14ac:dyDescent="0.25">
      <c r="A20" s="143" t="s">
        <v>675</v>
      </c>
      <c r="B20" s="144"/>
      <c r="C20" s="144"/>
      <c r="D20" s="144"/>
      <c r="E20" s="144"/>
      <c r="F20" s="144"/>
      <c r="G20" s="145"/>
      <c r="H20" s="146">
        <f>100%-H19</f>
        <v>8.181818181818179E-2</v>
      </c>
      <c r="I20" s="145"/>
      <c r="J20" s="154"/>
      <c r="K20" s="155"/>
      <c r="L20" s="155"/>
      <c r="M20" s="155"/>
      <c r="N20" s="155"/>
      <c r="O20" s="155"/>
      <c r="P20" s="156"/>
      <c r="Q20" s="147"/>
      <c r="R20" s="145"/>
      <c r="S20" s="147"/>
      <c r="T20" s="144"/>
      <c r="U20" s="144"/>
      <c r="V20" s="144"/>
      <c r="W20" s="144"/>
      <c r="X20" s="144"/>
      <c r="Y20" s="145"/>
      <c r="Z20" s="147"/>
      <c r="AA20" s="145"/>
      <c r="AB20" s="147"/>
      <c r="AC20" s="144"/>
      <c r="AD20" s="144"/>
      <c r="AE20" s="144"/>
      <c r="AF20" s="144"/>
      <c r="AG20" s="144"/>
      <c r="AH20" s="145"/>
    </row>
    <row r="21" spans="1:34" ht="15.75" customHeight="1" x14ac:dyDescent="0.25">
      <c r="A21" s="147"/>
      <c r="B21" s="144"/>
      <c r="C21" s="144"/>
      <c r="D21" s="144"/>
      <c r="E21" s="144"/>
      <c r="F21" s="144"/>
      <c r="G21" s="145"/>
      <c r="H21" s="147"/>
      <c r="I21" s="145"/>
      <c r="J21" s="147"/>
      <c r="K21" s="144"/>
      <c r="L21" s="144"/>
      <c r="M21" s="144"/>
      <c r="N21" s="144"/>
      <c r="O21" s="144"/>
      <c r="P21" s="145"/>
      <c r="Q21" s="147"/>
      <c r="R21" s="145"/>
      <c r="S21" s="147"/>
      <c r="T21" s="144"/>
      <c r="U21" s="144"/>
      <c r="V21" s="144"/>
      <c r="W21" s="144"/>
      <c r="X21" s="144"/>
      <c r="Y21" s="145"/>
      <c r="Z21" s="147"/>
      <c r="AA21" s="145"/>
      <c r="AB21" s="147"/>
      <c r="AC21" s="144"/>
      <c r="AD21" s="144"/>
      <c r="AE21" s="144"/>
      <c r="AF21" s="144"/>
      <c r="AG21" s="144"/>
      <c r="AH21" s="145"/>
    </row>
    <row r="22" spans="1:34" ht="15.75" customHeight="1" x14ac:dyDescent="0.25">
      <c r="A22" s="158" t="s">
        <v>676</v>
      </c>
      <c r="B22" s="144"/>
      <c r="C22" s="144"/>
      <c r="D22" s="144"/>
      <c r="E22" s="144"/>
      <c r="F22" s="144"/>
      <c r="G22" s="144"/>
      <c r="H22" s="144"/>
      <c r="I22" s="144"/>
      <c r="J22" s="144"/>
      <c r="K22" s="144"/>
      <c r="L22" s="144"/>
      <c r="M22" s="144"/>
      <c r="N22" s="144"/>
      <c r="O22" s="144"/>
      <c r="P22" s="144"/>
      <c r="Q22" s="144"/>
      <c r="R22" s="144"/>
      <c r="S22" s="144"/>
      <c r="T22" s="144"/>
      <c r="U22" s="165"/>
      <c r="V22" s="158" t="s">
        <v>677</v>
      </c>
      <c r="W22" s="144"/>
      <c r="X22" s="144"/>
      <c r="Y22" s="144"/>
      <c r="Z22" s="144"/>
      <c r="AA22" s="144"/>
      <c r="AB22" s="144"/>
      <c r="AC22" s="144"/>
      <c r="AD22" s="144"/>
      <c r="AE22" s="144"/>
      <c r="AF22" s="144"/>
      <c r="AG22" s="144"/>
      <c r="AH22" s="165"/>
    </row>
    <row r="23" spans="1:3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4" ht="15.75" customHeight="1" x14ac:dyDescent="0.25">
      <c r="A24" s="1"/>
      <c r="B24" s="1"/>
      <c r="C24" s="1"/>
      <c r="D24" s="1"/>
      <c r="E24" s="1"/>
      <c r="F24" s="1"/>
      <c r="G24" s="1"/>
      <c r="H24" s="1"/>
      <c r="I24" s="1"/>
      <c r="J24" s="1"/>
      <c r="K24" s="1"/>
      <c r="L24" s="1"/>
      <c r="M24" s="1"/>
      <c r="N24" s="1"/>
      <c r="O24" s="1"/>
      <c r="P24" s="1"/>
      <c r="Q24" s="1"/>
      <c r="R24" s="1"/>
      <c r="S24" s="1"/>
      <c r="T24" s="1"/>
      <c r="U24" s="1"/>
      <c r="V24" s="166" t="s">
        <v>682</v>
      </c>
      <c r="W24" s="167"/>
      <c r="X24" s="167"/>
      <c r="Y24" s="167"/>
      <c r="Z24" s="167"/>
      <c r="AA24" s="167"/>
      <c r="AB24" s="167"/>
      <c r="AC24" s="167"/>
      <c r="AD24" s="167"/>
      <c r="AE24" s="167"/>
      <c r="AF24" s="167"/>
      <c r="AG24" s="167"/>
      <c r="AH24" s="168"/>
    </row>
    <row r="25" spans="1:34" ht="15.75" customHeight="1" x14ac:dyDescent="0.25">
      <c r="A25" s="1"/>
      <c r="B25" s="1"/>
      <c r="C25" s="1"/>
      <c r="D25" s="1"/>
      <c r="E25" s="1"/>
      <c r="F25" s="1"/>
      <c r="G25" s="1"/>
      <c r="H25" s="1"/>
      <c r="I25" s="1"/>
      <c r="J25" s="1"/>
      <c r="K25" s="1"/>
      <c r="L25" s="1"/>
      <c r="M25" s="1"/>
      <c r="N25" s="1"/>
      <c r="O25" s="1"/>
      <c r="P25" s="1"/>
      <c r="Q25" s="1"/>
      <c r="R25" s="1"/>
      <c r="S25" s="1"/>
      <c r="T25" s="1"/>
      <c r="U25" s="1"/>
      <c r="V25" s="169"/>
      <c r="W25" s="152"/>
      <c r="X25" s="152"/>
      <c r="Y25" s="152"/>
      <c r="Z25" s="152"/>
      <c r="AA25" s="152"/>
      <c r="AB25" s="152"/>
      <c r="AC25" s="152"/>
      <c r="AD25" s="152"/>
      <c r="AE25" s="152"/>
      <c r="AF25" s="152"/>
      <c r="AG25" s="152"/>
      <c r="AH25" s="170"/>
    </row>
    <row r="26" spans="1:34" ht="15.75" customHeight="1" x14ac:dyDescent="0.25">
      <c r="A26" s="1"/>
      <c r="B26" s="1"/>
      <c r="C26" s="1"/>
      <c r="D26" s="1"/>
      <c r="E26" s="1"/>
      <c r="F26" s="1"/>
      <c r="G26" s="1"/>
      <c r="H26" s="1"/>
      <c r="I26" s="1"/>
      <c r="J26" s="1"/>
      <c r="K26" s="1"/>
      <c r="L26" s="1"/>
      <c r="M26" s="1"/>
      <c r="N26" s="1"/>
      <c r="O26" s="1"/>
      <c r="P26" s="1"/>
      <c r="Q26" s="1"/>
      <c r="R26" s="1"/>
      <c r="S26" s="1"/>
      <c r="T26" s="1"/>
      <c r="U26" s="1"/>
      <c r="V26" s="169"/>
      <c r="W26" s="152"/>
      <c r="X26" s="152"/>
      <c r="Y26" s="152"/>
      <c r="Z26" s="152"/>
      <c r="AA26" s="152"/>
      <c r="AB26" s="152"/>
      <c r="AC26" s="152"/>
      <c r="AD26" s="152"/>
      <c r="AE26" s="152"/>
      <c r="AF26" s="152"/>
      <c r="AG26" s="152"/>
      <c r="AH26" s="170"/>
    </row>
    <row r="27" spans="1:34" ht="15.75" customHeight="1" x14ac:dyDescent="0.25">
      <c r="A27" s="1"/>
      <c r="B27" s="1"/>
      <c r="C27" s="1"/>
      <c r="D27" s="1"/>
      <c r="E27" s="1"/>
      <c r="F27" s="1"/>
      <c r="G27" s="1"/>
      <c r="H27" s="1"/>
      <c r="I27" s="1"/>
      <c r="J27" s="1"/>
      <c r="K27" s="1"/>
      <c r="L27" s="1"/>
      <c r="M27" s="1"/>
      <c r="N27" s="1"/>
      <c r="O27" s="1"/>
      <c r="P27" s="1"/>
      <c r="Q27" s="1"/>
      <c r="R27" s="1"/>
      <c r="S27" s="1"/>
      <c r="T27" s="1"/>
      <c r="U27" s="1"/>
      <c r="V27" s="169"/>
      <c r="W27" s="152"/>
      <c r="X27" s="152"/>
      <c r="Y27" s="152"/>
      <c r="Z27" s="152"/>
      <c r="AA27" s="152"/>
      <c r="AB27" s="152"/>
      <c r="AC27" s="152"/>
      <c r="AD27" s="152"/>
      <c r="AE27" s="152"/>
      <c r="AF27" s="152"/>
      <c r="AG27" s="152"/>
      <c r="AH27" s="170"/>
    </row>
    <row r="28" spans="1:34" ht="15.75" customHeight="1" x14ac:dyDescent="0.25">
      <c r="A28" s="1"/>
      <c r="B28" s="1"/>
      <c r="C28" s="1"/>
      <c r="D28" s="1"/>
      <c r="E28" s="1"/>
      <c r="F28" s="1"/>
      <c r="G28" s="1"/>
      <c r="H28" s="1"/>
      <c r="I28" s="1"/>
      <c r="J28" s="1"/>
      <c r="K28" s="1"/>
      <c r="L28" s="1"/>
      <c r="M28" s="1"/>
      <c r="N28" s="1"/>
      <c r="O28" s="1"/>
      <c r="P28" s="1"/>
      <c r="Q28" s="1"/>
      <c r="R28" s="1"/>
      <c r="S28" s="1"/>
      <c r="T28" s="1"/>
      <c r="U28" s="1"/>
      <c r="V28" s="169"/>
      <c r="W28" s="152"/>
      <c r="X28" s="152"/>
      <c r="Y28" s="152"/>
      <c r="Z28" s="152"/>
      <c r="AA28" s="152"/>
      <c r="AB28" s="152"/>
      <c r="AC28" s="152"/>
      <c r="AD28" s="152"/>
      <c r="AE28" s="152"/>
      <c r="AF28" s="152"/>
      <c r="AG28" s="152"/>
      <c r="AH28" s="170"/>
    </row>
    <row r="29" spans="1:34" ht="15.75" customHeight="1" x14ac:dyDescent="0.25">
      <c r="A29" s="1"/>
      <c r="B29" s="1"/>
      <c r="C29" s="1"/>
      <c r="D29" s="1"/>
      <c r="E29" s="1"/>
      <c r="F29" s="1"/>
      <c r="G29" s="1"/>
      <c r="H29" s="1"/>
      <c r="I29" s="1"/>
      <c r="J29" s="1"/>
      <c r="K29" s="1"/>
      <c r="L29" s="1"/>
      <c r="M29" s="1"/>
      <c r="N29" s="1"/>
      <c r="O29" s="1"/>
      <c r="P29" s="1"/>
      <c r="Q29" s="1"/>
      <c r="R29" s="1"/>
      <c r="S29" s="1"/>
      <c r="T29" s="1"/>
      <c r="U29" s="1"/>
      <c r="V29" s="169"/>
      <c r="W29" s="152"/>
      <c r="X29" s="152"/>
      <c r="Y29" s="152"/>
      <c r="Z29" s="152"/>
      <c r="AA29" s="152"/>
      <c r="AB29" s="152"/>
      <c r="AC29" s="152"/>
      <c r="AD29" s="152"/>
      <c r="AE29" s="152"/>
      <c r="AF29" s="152"/>
      <c r="AG29" s="152"/>
      <c r="AH29" s="170"/>
    </row>
    <row r="30" spans="1:34" ht="15.75" customHeight="1" x14ac:dyDescent="0.25">
      <c r="A30" s="1"/>
      <c r="B30" s="1"/>
      <c r="C30" s="1"/>
      <c r="D30" s="1"/>
      <c r="E30" s="1"/>
      <c r="F30" s="1"/>
      <c r="G30" s="1"/>
      <c r="H30" s="1"/>
      <c r="I30" s="1"/>
      <c r="J30" s="1"/>
      <c r="K30" s="1"/>
      <c r="L30" s="1"/>
      <c r="M30" s="1"/>
      <c r="N30" s="1"/>
      <c r="O30" s="1"/>
      <c r="P30" s="1"/>
      <c r="Q30" s="1"/>
      <c r="R30" s="1"/>
      <c r="S30" s="1"/>
      <c r="T30" s="1"/>
      <c r="U30" s="1"/>
      <c r="V30" s="169"/>
      <c r="W30" s="152"/>
      <c r="X30" s="152"/>
      <c r="Y30" s="152"/>
      <c r="Z30" s="152"/>
      <c r="AA30" s="152"/>
      <c r="AB30" s="152"/>
      <c r="AC30" s="152"/>
      <c r="AD30" s="152"/>
      <c r="AE30" s="152"/>
      <c r="AF30" s="152"/>
      <c r="AG30" s="152"/>
      <c r="AH30" s="170"/>
    </row>
    <row r="31" spans="1:34" ht="15.75" customHeight="1" x14ac:dyDescent="0.25">
      <c r="A31" s="1"/>
      <c r="B31" s="1"/>
      <c r="C31" s="1"/>
      <c r="D31" s="1"/>
      <c r="E31" s="1"/>
      <c r="F31" s="1"/>
      <c r="G31" s="1"/>
      <c r="H31" s="1"/>
      <c r="I31" s="1"/>
      <c r="J31" s="1"/>
      <c r="K31" s="1"/>
      <c r="L31" s="1"/>
      <c r="M31" s="1"/>
      <c r="N31" s="1"/>
      <c r="O31" s="1"/>
      <c r="P31" s="1"/>
      <c r="Q31" s="1"/>
      <c r="R31" s="1"/>
      <c r="S31" s="1"/>
      <c r="T31" s="1"/>
      <c r="U31" s="1"/>
      <c r="V31" s="169"/>
      <c r="W31" s="152"/>
      <c r="X31" s="152"/>
      <c r="Y31" s="152"/>
      <c r="Z31" s="152"/>
      <c r="AA31" s="152"/>
      <c r="AB31" s="152"/>
      <c r="AC31" s="152"/>
      <c r="AD31" s="152"/>
      <c r="AE31" s="152"/>
      <c r="AF31" s="152"/>
      <c r="AG31" s="152"/>
      <c r="AH31" s="170"/>
    </row>
    <row r="32" spans="1:34" ht="15.75" customHeight="1" x14ac:dyDescent="0.25">
      <c r="A32" s="1"/>
      <c r="B32" s="1"/>
      <c r="C32" s="1"/>
      <c r="D32" s="1"/>
      <c r="E32" s="1"/>
      <c r="F32" s="1"/>
      <c r="G32" s="1"/>
      <c r="H32" s="1"/>
      <c r="I32" s="1"/>
      <c r="J32" s="1"/>
      <c r="K32" s="1"/>
      <c r="L32" s="1"/>
      <c r="M32" s="1"/>
      <c r="N32" s="1"/>
      <c r="O32" s="1"/>
      <c r="P32" s="1"/>
      <c r="Q32" s="1"/>
      <c r="R32" s="1"/>
      <c r="S32" s="1"/>
      <c r="T32" s="1"/>
      <c r="U32" s="1"/>
      <c r="V32" s="169"/>
      <c r="W32" s="152"/>
      <c r="X32" s="152"/>
      <c r="Y32" s="152"/>
      <c r="Z32" s="152"/>
      <c r="AA32" s="152"/>
      <c r="AB32" s="152"/>
      <c r="AC32" s="152"/>
      <c r="AD32" s="152"/>
      <c r="AE32" s="152"/>
      <c r="AF32" s="152"/>
      <c r="AG32" s="152"/>
      <c r="AH32" s="170"/>
    </row>
    <row r="33" spans="1:34" ht="15.75" customHeight="1" x14ac:dyDescent="0.25">
      <c r="A33" s="1"/>
      <c r="B33" s="1"/>
      <c r="C33" s="1"/>
      <c r="D33" s="1"/>
      <c r="E33" s="1"/>
      <c r="F33" s="1"/>
      <c r="G33" s="1"/>
      <c r="H33" s="1"/>
      <c r="I33" s="1"/>
      <c r="J33" s="1"/>
      <c r="K33" s="1"/>
      <c r="L33" s="1"/>
      <c r="M33" s="1"/>
      <c r="N33" s="1"/>
      <c r="O33" s="1"/>
      <c r="P33" s="1"/>
      <c r="Q33" s="1"/>
      <c r="R33" s="1"/>
      <c r="S33" s="1"/>
      <c r="T33" s="1"/>
      <c r="U33" s="1"/>
      <c r="V33" s="169"/>
      <c r="W33" s="152"/>
      <c r="X33" s="152"/>
      <c r="Y33" s="152"/>
      <c r="Z33" s="152"/>
      <c r="AA33" s="152"/>
      <c r="AB33" s="152"/>
      <c r="AC33" s="152"/>
      <c r="AD33" s="152"/>
      <c r="AE33" s="152"/>
      <c r="AF33" s="152"/>
      <c r="AG33" s="152"/>
      <c r="AH33" s="170"/>
    </row>
    <row r="34" spans="1:34" ht="18.75" customHeight="1" x14ac:dyDescent="0.25">
      <c r="A34" s="1"/>
      <c r="B34" s="1"/>
      <c r="C34" s="1"/>
      <c r="D34" s="1"/>
      <c r="E34" s="1"/>
      <c r="F34" s="1"/>
      <c r="G34" s="1"/>
      <c r="H34" s="1"/>
      <c r="I34" s="1"/>
      <c r="J34" s="1"/>
      <c r="K34" s="1"/>
      <c r="L34" s="1"/>
      <c r="M34" s="1"/>
      <c r="N34" s="1"/>
      <c r="O34" s="1"/>
      <c r="P34" s="1"/>
      <c r="Q34" s="1"/>
      <c r="R34" s="1"/>
      <c r="S34" s="1"/>
      <c r="T34" s="1"/>
      <c r="U34" s="1"/>
      <c r="V34" s="171"/>
      <c r="W34" s="172"/>
      <c r="X34" s="172"/>
      <c r="Y34" s="172"/>
      <c r="Z34" s="172"/>
      <c r="AA34" s="172"/>
      <c r="AB34" s="172"/>
      <c r="AC34" s="172"/>
      <c r="AD34" s="172"/>
      <c r="AE34" s="172"/>
      <c r="AF34" s="172"/>
      <c r="AG34" s="172"/>
      <c r="AH34" s="173"/>
    </row>
    <row r="35" spans="1:34" ht="15.75" customHeight="1" x14ac:dyDescent="0.25">
      <c r="A35" s="174" t="s">
        <v>679</v>
      </c>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6"/>
    </row>
    <row r="36" spans="1:34" ht="15.75" customHeight="1" x14ac:dyDescent="0.25">
      <c r="A36" s="177" t="s">
        <v>683</v>
      </c>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row>
    <row r="37" spans="1:34" ht="15.75" customHeight="1" x14ac:dyDescent="0.25">
      <c r="A37" s="152"/>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row>
    <row r="38" spans="1:34" ht="15.75" customHeight="1" x14ac:dyDescent="0.25">
      <c r="A38" s="152"/>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row>
    <row r="39" spans="1:34" ht="15.75" customHeight="1" x14ac:dyDescent="0.25">
      <c r="A39" s="152"/>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row>
    <row r="40" spans="1:34" ht="15.75" customHeight="1" x14ac:dyDescent="0.25">
      <c r="A40" s="152"/>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row>
    <row r="41" spans="1:34"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spans="1:34"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spans="1:34"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spans="1:34"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spans="1:34"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spans="1:34"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spans="1:34"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34"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spans="1:34"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spans="1:34"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spans="1:34"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spans="1:34"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spans="1:34"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spans="1:34"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spans="1:34"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spans="1:34"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spans="1:34"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spans="1:34"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spans="1:34"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spans="1:34"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spans="1:34"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spans="1:34"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spans="1:34"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spans="1:34"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spans="1:34"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spans="1:34"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spans="1:34"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spans="1:34"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spans="1:34"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spans="1:34"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spans="1:34"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spans="1:34"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spans="1:34"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spans="1:34"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spans="1:34"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spans="1:34"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spans="1:34"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spans="1:34"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spans="1:34"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spans="1:34"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spans="1:34"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spans="1:34"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spans="1:34"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spans="1:34"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spans="1:34"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spans="1:34"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spans="1:34"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spans="1:34"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spans="1:34"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spans="1:34"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spans="1:34"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spans="1:34"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spans="1:34"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spans="1:34"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spans="1:34"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spans="1:34"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spans="1:34"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spans="1:34"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4"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4"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spans="1:34"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spans="1:34"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spans="1:34"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spans="1:34"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spans="1:34"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spans="1:34"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spans="1:34"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spans="1:34"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spans="1:34"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spans="1:34"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spans="1:34"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spans="1:34"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spans="1:34"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spans="1:34"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spans="1:34"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spans="1:34"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spans="1:34"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spans="1:34"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spans="1:34"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34"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spans="1:34"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spans="1:34"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spans="1:34"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spans="1:34"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spans="1:34"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spans="1:34"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spans="1:34"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spans="1:34"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spans="1:34"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spans="1:34"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spans="1:34"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spans="1:34"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spans="1:34"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spans="1:34"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spans="1:34"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spans="1:34"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spans="1:34"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34"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spans="1:34"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spans="1:34"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spans="1:34"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spans="1:34"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spans="1:34"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spans="1:34"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spans="1:34"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34"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spans="1:34"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spans="1:34"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spans="1:34"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spans="1:34"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spans="1:34"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spans="1:34"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spans="1:34"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34"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spans="1:34"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spans="1:34"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spans="1:34"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spans="1:34"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spans="1:34"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spans="1:34"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spans="1:34"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34"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spans="1:34"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spans="1:34"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spans="1:34"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spans="1:34"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spans="1:34"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34"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spans="1:34"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spans="1:34"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spans="1:34"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spans="1:34"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spans="1:34"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34"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spans="1:34"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spans="1:34"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spans="1:34"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spans="1:34"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spans="1:34"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spans="1:34"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spans="1:34"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spans="1:34"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spans="1:34"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spans="1:34"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spans="1:34"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spans="1:34"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spans="1:34"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spans="1:34"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spans="1:34"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spans="1:34"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spans="1:34"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spans="1:34"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spans="1:34"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spans="1:34"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spans="1:34"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spans="1:34"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spans="1:34"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spans="1:34"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spans="1:34"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spans="1:34"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spans="1:34"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spans="1:34"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spans="1:34"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spans="1:34"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spans="1:34"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spans="1:34"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spans="1:34"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spans="1:34"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spans="1:34"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spans="1:34"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spans="1:34"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spans="1:34"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spans="1:34"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spans="1:34"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spans="1:34"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spans="1:34"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spans="1:34"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spans="1:34"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spans="1:34"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spans="1:34"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spans="1:34"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spans="1:34"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spans="1:34"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spans="1:34"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spans="1:34"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spans="1:34"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spans="1:34"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spans="1:34"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spans="1:34"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spans="1:34"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spans="1:34"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spans="1:34"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spans="1:34"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spans="1:34"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34"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spans="1:34"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spans="1:34"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spans="1:34"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spans="1:34"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spans="1:34"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spans="1:34"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spans="1:34"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spans="1:34"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spans="1:34"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spans="1:34"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spans="1:34"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spans="1:34"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spans="1:34"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spans="1:34"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spans="1:34"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spans="1:34"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spans="1:34"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spans="1:34"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spans="1:34"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spans="1:34"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spans="1:34"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spans="1:34"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spans="1:34"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spans="1:34"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spans="1:34"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spans="1:34"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spans="1:34"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spans="1:34"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spans="1:34"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spans="1:34"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spans="1:34"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spans="1:34"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spans="1:34"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spans="1:34"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spans="1:34"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spans="1:34"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spans="1:34"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spans="1:34"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spans="1:34"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spans="1:34"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spans="1:34"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spans="1:34"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spans="1:34"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spans="1:34"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spans="1:34"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spans="1:34"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spans="1:34"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spans="1:34"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spans="1:34"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spans="1:34"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spans="1:34"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spans="1:34"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spans="1:34"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spans="1:34"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spans="1:34"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spans="1:34"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spans="1:34"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spans="1:34"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spans="1:34"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spans="1:34"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spans="1:34"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spans="1:34"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spans="1:34"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spans="1:34"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spans="1:34"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spans="1:34"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spans="1:34"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spans="1:34"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spans="1:34"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spans="1:34"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spans="1:34"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spans="1:34"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spans="1:34"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spans="1:34"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spans="1:34"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spans="1:34"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spans="1:34"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spans="1:34"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spans="1:34"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spans="1:34"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spans="1:34"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spans="1:34"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spans="1:34"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spans="1:34"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spans="1:34"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spans="1:34"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spans="1:34"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spans="1:34"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spans="1:34"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spans="1:34"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spans="1:34"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spans="1:34"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spans="1:34"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spans="1:34"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spans="1:34"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spans="1:34"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spans="1:34"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spans="1:34"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spans="1:34"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spans="1:34"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spans="1:34"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spans="1:34"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spans="1:34"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spans="1:34"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spans="1:34"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spans="1:34"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spans="1:34"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spans="1:34"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spans="1:34"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spans="1:34"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spans="1:34"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spans="1:34"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spans="1:34"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spans="1:34"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spans="1:34"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spans="1:34"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spans="1:34"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spans="1:34"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spans="1:34"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spans="1:34"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spans="1:34"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spans="1:34"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spans="1:34"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spans="1:34"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spans="1:34"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spans="1:34"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spans="1:34"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spans="1:34"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spans="1:34"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spans="1:34"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spans="1:34"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spans="1:34"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spans="1:34"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row r="586" spans="1:34"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row>
    <row r="587" spans="1:34"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row>
    <row r="588" spans="1:34"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row>
    <row r="589" spans="1:34"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row>
    <row r="590" spans="1:34"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row>
    <row r="591" spans="1:34"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row>
    <row r="592" spans="1:34"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row>
    <row r="593" spans="1:34"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row>
    <row r="594" spans="1:34"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row>
    <row r="595" spans="1:34"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row>
    <row r="596" spans="1:34"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row>
    <row r="597" spans="1:34"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row>
    <row r="598" spans="1:34"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row>
    <row r="599" spans="1:34"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row>
    <row r="600" spans="1:34"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row>
    <row r="601" spans="1:34"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row>
    <row r="602" spans="1:34"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row>
    <row r="603" spans="1:34"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row>
    <row r="604" spans="1:34"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row>
    <row r="605" spans="1:34"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row>
    <row r="606" spans="1:34"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row>
    <row r="607" spans="1:34"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row>
    <row r="608" spans="1:34"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row>
    <row r="609" spans="1:34"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row>
    <row r="610" spans="1:34"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row>
    <row r="611" spans="1:34"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row>
    <row r="612" spans="1:34"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row>
    <row r="613" spans="1:34"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row>
    <row r="614" spans="1:34"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row>
    <row r="615" spans="1:34"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row>
    <row r="616" spans="1:34"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row>
    <row r="617" spans="1:34"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row>
    <row r="618" spans="1:34"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row>
    <row r="619" spans="1:34"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row>
    <row r="620" spans="1:34"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row>
    <row r="621" spans="1:34"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row>
    <row r="622" spans="1:34"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row>
    <row r="623" spans="1:34"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row>
    <row r="624" spans="1:34"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row>
    <row r="625" spans="1:34"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row>
    <row r="626" spans="1:34"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spans="1:34"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row>
    <row r="628" spans="1:34"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row>
    <row r="629" spans="1:34"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row>
    <row r="630" spans="1:34"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row>
    <row r="631" spans="1:34"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row>
    <row r="632" spans="1:34"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row>
    <row r="633" spans="1:34"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row>
    <row r="634" spans="1:34"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row>
    <row r="635" spans="1:34"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row>
    <row r="636" spans="1:34"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row>
    <row r="637" spans="1:34"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row>
    <row r="638" spans="1:34"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spans="1:34"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row>
    <row r="640" spans="1:34"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row>
    <row r="641" spans="1:34"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row>
    <row r="642" spans="1:34"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row>
    <row r="643" spans="1:34"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row>
    <row r="644" spans="1:34"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row>
    <row r="645" spans="1:34"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row>
    <row r="646" spans="1:34"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row>
    <row r="647" spans="1:34"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row>
    <row r="648" spans="1:34"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row>
    <row r="649" spans="1:34"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row>
    <row r="650" spans="1:34"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row>
    <row r="651" spans="1:34"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row>
    <row r="652" spans="1:34"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row>
    <row r="653" spans="1:34"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row>
    <row r="654" spans="1:34"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row>
    <row r="655" spans="1:34"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row>
    <row r="656" spans="1:34"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row>
    <row r="657" spans="1:34"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row>
    <row r="658" spans="1:34"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row>
    <row r="659" spans="1:34"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row>
    <row r="660" spans="1:34"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row>
    <row r="661" spans="1:34"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row>
    <row r="662" spans="1:34"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row>
    <row r="663" spans="1:34"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row>
    <row r="664" spans="1:34"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row>
    <row r="665" spans="1:34"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row>
    <row r="666" spans="1:34"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row>
    <row r="667" spans="1:34"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row>
    <row r="668" spans="1:34"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spans="1:34"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spans="1:34"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spans="1:34"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spans="1:34"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spans="1:34"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spans="1:34"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spans="1:34"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spans="1:34"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spans="1:34"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spans="1:34"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spans="1:34"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spans="1:34"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spans="1:34"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spans="1:34"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spans="1:34"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spans="1:34"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spans="1:34"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spans="1:34"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spans="1:34"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spans="1:34"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spans="1:34"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spans="1:34"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spans="1:34"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spans="1:34"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spans="1:34"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spans="1:34"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spans="1:34"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spans="1:34"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spans="1:34"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spans="1:34"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spans="1:34"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spans="1:34"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spans="1:34"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spans="1:34"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spans="1:34"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spans="1:34"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spans="1:34"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spans="1:34"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spans="1:34"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spans="1:34"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spans="1:34"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spans="1:34"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spans="1:34"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spans="1:34"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spans="1:34"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spans="1:34"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spans="1:34"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spans="1:34"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spans="1:34"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spans="1:34"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spans="1:34"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spans="1:34"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spans="1:34"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spans="1:34"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spans="1:34"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spans="1:34"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spans="1:34"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spans="1:34"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spans="1:34"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spans="1:34"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spans="1:34"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spans="1:34"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spans="1:34"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spans="1:34"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spans="1:34"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spans="1:34"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spans="1:34"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spans="1:34"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spans="1:34"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spans="1:34"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spans="1:34"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spans="1:34"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spans="1:34"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spans="1:34"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spans="1:34"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spans="1:34"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spans="1:34"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spans="1:34"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spans="1:34"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spans="1:34"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spans="1:34"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spans="1:34"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spans="1:34"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spans="1:34"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spans="1:34"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spans="1:34"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spans="1:34"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spans="1:34"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spans="1:34"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spans="1:34"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spans="1:34"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spans="1:34"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spans="1:34"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spans="1:34"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spans="1:34"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spans="1:34"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spans="1:34"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spans="1:34"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spans="1:34"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spans="1:34"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spans="1:34"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spans="1:34"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spans="1:34"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spans="1:34"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spans="1:34"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spans="1:34"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spans="1:34"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spans="1:34"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spans="1:34"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spans="1:34"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spans="1:34"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spans="1:34"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spans="1:34"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spans="1:34"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spans="1:34"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spans="1:34"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spans="1:34"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spans="1:34"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spans="1:34"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spans="1:34"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spans="1:34"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spans="1:34"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spans="1:34"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spans="1:34"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spans="1:34"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spans="1:34"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spans="1:34"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spans="1:34"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spans="1:34"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spans="1:34"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spans="1:34"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spans="1:34"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spans="1:34"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spans="1:34"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spans="1:34"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spans="1:34"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spans="1:34"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spans="1:34"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spans="1:34"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spans="1:34"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spans="1:34"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spans="1:34"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spans="1:34"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spans="1:34"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spans="1:34"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spans="1:34"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spans="1:34"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spans="1:34"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spans="1:34"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spans="1:34"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spans="1:34"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spans="1:34"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spans="1:34"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spans="1:34"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spans="1:34"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spans="1:34"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spans="1:34"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spans="1:34"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spans="1:34"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spans="1:34"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spans="1:34"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spans="1:34"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spans="1:34"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spans="1:34"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spans="1:34"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spans="1:34"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spans="1:34"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spans="1:34"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spans="1:34"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spans="1:34"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spans="1:34"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spans="1:34"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spans="1:34"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spans="1:34"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spans="1:34"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spans="1:34"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spans="1:34"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spans="1:34"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spans="1:34"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spans="1:34"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spans="1:34"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spans="1:34"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spans="1:34"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spans="1:34"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spans="1:34"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spans="1:34"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spans="1:34"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spans="1:34"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spans="1:34"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spans="1:34"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spans="1:34"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spans="1:34"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spans="1:34"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spans="1:34"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spans="1:34"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spans="1:34"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spans="1:34"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spans="1:34"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spans="1:34"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spans="1:34"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spans="1:34"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spans="1:34"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spans="1:34"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spans="1:34"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spans="1:34"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spans="1:34"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spans="1:34"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spans="1:34"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spans="1:34"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spans="1:34"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spans="1:34"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spans="1:34"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spans="1:34"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spans="1:34"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spans="1:34"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spans="1:34"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spans="1:34"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spans="1:34"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spans="1:34"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spans="1:34"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spans="1:34"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spans="1:34"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spans="1:34"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spans="1:34"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spans="1:34"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spans="1:34"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spans="1:34"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spans="1:34"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spans="1:34"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spans="1:34"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spans="1:34"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spans="1:34"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spans="1:34"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spans="1:34"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spans="1:34"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spans="1:34"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spans="1:34"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spans="1:34"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spans="1:34"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spans="1:34"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spans="1:34"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spans="1:34"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spans="1:34"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spans="1:34"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spans="1:34"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spans="1:34"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spans="1:34"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spans="1:34"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spans="1:34"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spans="1:34"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spans="1:34"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spans="1:34"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spans="1:34"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spans="1:34"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spans="1:34"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spans="1:34"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spans="1:34"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spans="1:34"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spans="1:34"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spans="1:34"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spans="1:34"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spans="1:34"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spans="1:34"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spans="1:34"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spans="1:34"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spans="1:34"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spans="1:34"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spans="1:34"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row r="937" spans="1:34"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row>
    <row r="938" spans="1:34"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row>
    <row r="939" spans="1:34"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row>
    <row r="940" spans="1:34"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row>
    <row r="941" spans="1:34"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row>
    <row r="942" spans="1:34"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row>
    <row r="943" spans="1:34"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row>
    <row r="944" spans="1:34"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row>
    <row r="945" spans="1:34"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row>
    <row r="946" spans="1:34"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row>
    <row r="947" spans="1:34"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row>
    <row r="948" spans="1:34"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row>
    <row r="949" spans="1:34"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row>
    <row r="950" spans="1:34"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row>
    <row r="951" spans="1:34"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row>
    <row r="952" spans="1:34"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row>
    <row r="953" spans="1:34"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row>
    <row r="954" spans="1:34"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row>
    <row r="955" spans="1:34"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row>
    <row r="956" spans="1:34"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row>
    <row r="957" spans="1:34"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row>
    <row r="958" spans="1:34"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row>
    <row r="959" spans="1:34"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row>
    <row r="960" spans="1:34"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row>
    <row r="961" spans="1:34"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row>
    <row r="962" spans="1:34"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row>
    <row r="963" spans="1:34"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row>
    <row r="964" spans="1:34"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row>
    <row r="965" spans="1:34"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row>
    <row r="966" spans="1:34"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row>
    <row r="967" spans="1:34"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row>
    <row r="968" spans="1:34"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row>
    <row r="969" spans="1:34"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row>
    <row r="970" spans="1:34"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row>
    <row r="971" spans="1:34"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row>
    <row r="972" spans="1:34"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row>
    <row r="973" spans="1:34"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row>
    <row r="974" spans="1:34"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row>
    <row r="975" spans="1:34"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row>
    <row r="976" spans="1:34"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row>
    <row r="977" spans="1:34"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row>
    <row r="978" spans="1:34"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row>
    <row r="979" spans="1:34"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row>
    <row r="980" spans="1:34"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row>
    <row r="981" spans="1:34"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row>
    <row r="982" spans="1:34"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row>
    <row r="983" spans="1:34"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row>
    <row r="984" spans="1:34"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row>
    <row r="985" spans="1:34"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row>
    <row r="986" spans="1:34"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row>
    <row r="987" spans="1:34"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row>
    <row r="988" spans="1:34"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row>
    <row r="989" spans="1:34"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row>
    <row r="990" spans="1:34"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row>
    <row r="991" spans="1:34"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row>
    <row r="992" spans="1:34"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row>
    <row r="993" spans="1:34"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row>
    <row r="994" spans="1:34"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row>
    <row r="995" spans="1:34"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row>
    <row r="996" spans="1:34"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row>
    <row r="997" spans="1:34"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row>
    <row r="998" spans="1:34"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row>
    <row r="999" spans="1:34"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row>
    <row r="1000" spans="1:34"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row>
  </sheetData>
  <mergeCells count="57">
    <mergeCell ref="A22:U22"/>
    <mergeCell ref="V22:AH22"/>
    <mergeCell ref="V24:AH34"/>
    <mergeCell ref="A35:AH35"/>
    <mergeCell ref="A36:AH40"/>
    <mergeCell ref="A21:G21"/>
    <mergeCell ref="H21:I21"/>
    <mergeCell ref="J21:P21"/>
    <mergeCell ref="Q21:R21"/>
    <mergeCell ref="S21:Y21"/>
    <mergeCell ref="Z21:AA21"/>
    <mergeCell ref="AB21:AH21"/>
    <mergeCell ref="A1:D3"/>
    <mergeCell ref="E1:AC3"/>
    <mergeCell ref="AD1:AH1"/>
    <mergeCell ref="AD2:AH2"/>
    <mergeCell ref="AD3:AH3"/>
    <mergeCell ref="A5:H5"/>
    <mergeCell ref="I5:O5"/>
    <mergeCell ref="AB5:AH5"/>
    <mergeCell ref="P5:R5"/>
    <mergeCell ref="S5:AA5"/>
    <mergeCell ref="A6:H10"/>
    <mergeCell ref="I6:O10"/>
    <mergeCell ref="P6:R10"/>
    <mergeCell ref="S6:AA10"/>
    <mergeCell ref="AB6:AH10"/>
    <mergeCell ref="J17:P20"/>
    <mergeCell ref="Q17:R17"/>
    <mergeCell ref="Q18:R18"/>
    <mergeCell ref="Q19:R19"/>
    <mergeCell ref="Q20:R20"/>
    <mergeCell ref="A11:AH11"/>
    <mergeCell ref="A12:AH13"/>
    <mergeCell ref="A14:AH14"/>
    <mergeCell ref="A15:AH15"/>
    <mergeCell ref="A16:AH16"/>
    <mergeCell ref="H17:I17"/>
    <mergeCell ref="AB17:AH17"/>
    <mergeCell ref="S19:Y19"/>
    <mergeCell ref="S20:Y20"/>
    <mergeCell ref="Z20:AA20"/>
    <mergeCell ref="AB20:AH20"/>
    <mergeCell ref="S17:Y17"/>
    <mergeCell ref="Z17:AA17"/>
    <mergeCell ref="S18:Y18"/>
    <mergeCell ref="Z18:AA18"/>
    <mergeCell ref="AB18:AH18"/>
    <mergeCell ref="Z19:AA19"/>
    <mergeCell ref="AB19:AH19"/>
    <mergeCell ref="A20:G20"/>
    <mergeCell ref="H20:I20"/>
    <mergeCell ref="A17:G17"/>
    <mergeCell ref="A18:G18"/>
    <mergeCell ref="H18:I18"/>
    <mergeCell ref="A19:G19"/>
    <mergeCell ref="H19:I19"/>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Cumplimiento Legal Ambiental</vt:lpstr>
      <vt:lpstr>INDICADOR</vt:lpstr>
      <vt:lpstr>INDICADOR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dc:creator>
  <cp:lastModifiedBy>Daniel Díaz Díaz</cp:lastModifiedBy>
  <dcterms:created xsi:type="dcterms:W3CDTF">2011-04-24T23:22:37Z</dcterms:created>
  <dcterms:modified xsi:type="dcterms:W3CDTF">2020-12-18T01:14:52Z</dcterms:modified>
</cp:coreProperties>
</file>