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Casa\Documents\IDEAM\IDEAM-SERVICIO-METEROLOGÍA AERONAUTICA\SGC\SOPORTES 2023\CONTEXTO\"/>
    </mc:Choice>
  </mc:AlternateContent>
  <xr:revisionPtr revIDLastSave="0" documentId="13_ncr:1_{F72C79AE-8670-4221-B6A0-6BD1A57E00B9}" xr6:coauthVersionLast="47" xr6:coauthVersionMax="47" xr10:uidLastSave="{00000000-0000-0000-0000-000000000000}"/>
  <bookViews>
    <workbookView xWindow="-120" yWindow="-120" windowWidth="20730" windowHeight="11160" tabRatio="580" xr2:uid="{00000000-000D-0000-FFFF-FFFF00000000}"/>
  </bookViews>
  <sheets>
    <sheet name="Contexto Interno" sheetId="3" r:id="rId1"/>
    <sheet name="Contexto Externo" sheetId="4" r:id="rId2"/>
    <sheet name="DOFA" sheetId="5" r:id="rId3"/>
    <sheet name="Control de Cambios" sheetId="13" r:id="rId4"/>
    <sheet name="Instrucciones" sheetId="12" r:id="rId5"/>
    <sheet name="Glosario" sheetId="10" r:id="rId6"/>
    <sheet name="Priorización de variables" sheetId="11" r:id="rId7"/>
    <sheet name="DEPENDENCIAS - PROCESOS" sheetId="14" state="hidden" r:id="rId8"/>
  </sheets>
  <externalReferences>
    <externalReference r:id="rId9"/>
  </externalReferences>
  <definedNames>
    <definedName name="_xlnm._FilterDatabase" localSheetId="1" hidden="1">'Contexto Externo'!$A$60:$R$70</definedName>
    <definedName name="_xlnm._FilterDatabase" localSheetId="0" hidden="1">'Contexto Interno'!$A$5:$K$88</definedName>
    <definedName name="_xlnm._FilterDatabase" localSheetId="5" hidden="1">Glosario!$B$4:$F$108</definedName>
    <definedName name="Amazonas">#REF!</definedName>
    <definedName name="Antioquia">#REF!</definedName>
    <definedName name="Arauca">#REF!</definedName>
    <definedName name="_xlnm.Print_Area" localSheetId="1">'Contexto Externo'!$A$1:$G$77</definedName>
    <definedName name="_xlnm.Print_Area" localSheetId="0">'Contexto Interno'!$A$1:$G$88</definedName>
    <definedName name="_xlnm.Print_Area" localSheetId="2">DOFA!$A$1:$F$143</definedName>
    <definedName name="_xlnm.Print_Area" localSheetId="4">Instrucciones!$A$1:$C$8</definedName>
    <definedName name="Atlántico">#REF!</definedName>
    <definedName name="Bolívar">#REF!</definedName>
    <definedName name="Boyacá">#REF!</definedName>
    <definedName name="Caldas">#REF!</definedName>
    <definedName name="Caquetá">#REF!</definedName>
    <definedName name="Casanare">#REF!</definedName>
    <definedName name="Cauca">#REF!</definedName>
    <definedName name="Cesar">#REF!</definedName>
    <definedName name="Chocó">#REF!</definedName>
    <definedName name="Córdoba">#REF!</definedName>
    <definedName name="Cundinamarca">#REF!</definedName>
    <definedName name="Dirección_General">#REF!</definedName>
    <definedName name="Distrito_Capital">#REF!</definedName>
    <definedName name="Guainía">#REF!</definedName>
    <definedName name="Guajira">#REF!</definedName>
    <definedName name="Guaviare">#REF!</definedName>
    <definedName name="Huila">#REF!</definedName>
    <definedName name="Magdalena">#REF!</definedName>
    <definedName name="Meta">#REF!</definedName>
    <definedName name="Nariño">#REF!</definedName>
    <definedName name="Norte_de_Santander">#REF!</definedName>
    <definedName name="Putumayo">#REF!</definedName>
    <definedName name="Quindío">#REF!</definedName>
    <definedName name="Regional">[1]Hoja2!$A$2:$AH$2</definedName>
    <definedName name="Regionales">#REF!</definedName>
    <definedName name="Risaralda">#REF!</definedName>
    <definedName name="San_Andrés">#REF!</definedName>
    <definedName name="Santander">#REF!</definedName>
    <definedName name="Sucre">#REF!</definedName>
    <definedName name="_xlnm.Print_Titles" localSheetId="1">'Contexto Externo'!$14:$15</definedName>
    <definedName name="_xlnm.Print_Titles" localSheetId="0">'Contexto Interno'!$14:$18</definedName>
    <definedName name="_xlnm.Print_Titles" localSheetId="2">DOFA!$1:$4</definedName>
    <definedName name="Tolima">#REF!</definedName>
    <definedName name="Valle">#REF!</definedName>
    <definedName name="Vaupés">#REF!</definedName>
    <definedName name="Vichada">#REF!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0" i="4" l="1"/>
  <c r="E56" i="4"/>
  <c r="E61" i="4"/>
  <c r="E45" i="4" l="1"/>
  <c r="E68" i="4" l="1"/>
  <c r="J69" i="4"/>
  <c r="I69" i="4"/>
  <c r="H69" i="4"/>
  <c r="K69" i="4" l="1"/>
  <c r="E69" i="4" s="1"/>
  <c r="I73" i="4"/>
  <c r="J73" i="4"/>
  <c r="I74" i="4"/>
  <c r="J74" i="4"/>
  <c r="I75" i="4"/>
  <c r="J75" i="4"/>
  <c r="I76" i="4"/>
  <c r="J76" i="4"/>
  <c r="I77" i="4"/>
  <c r="J77" i="4"/>
  <c r="H74" i="4"/>
  <c r="H75" i="4"/>
  <c r="H76" i="4"/>
  <c r="H77" i="4"/>
  <c r="I61" i="4"/>
  <c r="J61" i="4"/>
  <c r="I62" i="4"/>
  <c r="J62" i="4"/>
  <c r="I63" i="4"/>
  <c r="J63" i="4"/>
  <c r="I64" i="4"/>
  <c r="J64" i="4"/>
  <c r="I65" i="4"/>
  <c r="J65" i="4"/>
  <c r="I66" i="4"/>
  <c r="J66" i="4"/>
  <c r="I70" i="4"/>
  <c r="J70" i="4"/>
  <c r="H62" i="4"/>
  <c r="H63" i="4"/>
  <c r="H64" i="4"/>
  <c r="H65" i="4"/>
  <c r="H66" i="4"/>
  <c r="H70" i="4"/>
  <c r="I49" i="4"/>
  <c r="J49" i="4"/>
  <c r="I50" i="4"/>
  <c r="J50" i="4"/>
  <c r="I51" i="4"/>
  <c r="J51" i="4"/>
  <c r="I52" i="4"/>
  <c r="J52" i="4"/>
  <c r="I53" i="4"/>
  <c r="J53" i="4"/>
  <c r="I54" i="4"/>
  <c r="J54" i="4"/>
  <c r="I55" i="4"/>
  <c r="J55" i="4"/>
  <c r="I56" i="4"/>
  <c r="J56" i="4"/>
  <c r="I57" i="4"/>
  <c r="J57" i="4"/>
  <c r="I58" i="4"/>
  <c r="J58" i="4"/>
  <c r="H50" i="4"/>
  <c r="H51" i="4"/>
  <c r="H52" i="4"/>
  <c r="H53" i="4"/>
  <c r="H54" i="4"/>
  <c r="H55" i="4"/>
  <c r="H56" i="4"/>
  <c r="H57" i="4"/>
  <c r="H58" i="4"/>
  <c r="I38" i="4"/>
  <c r="J38" i="4"/>
  <c r="I39" i="4"/>
  <c r="J39" i="4"/>
  <c r="I40" i="4"/>
  <c r="J40" i="4"/>
  <c r="I41" i="4"/>
  <c r="J41" i="4"/>
  <c r="I42" i="4"/>
  <c r="J42" i="4"/>
  <c r="I43" i="4"/>
  <c r="J43" i="4"/>
  <c r="I44" i="4"/>
  <c r="J44" i="4"/>
  <c r="I46" i="4"/>
  <c r="J46" i="4"/>
  <c r="H38" i="4"/>
  <c r="H39" i="4"/>
  <c r="H40" i="4"/>
  <c r="H41" i="4"/>
  <c r="H42" i="4"/>
  <c r="H43" i="4"/>
  <c r="H44" i="4"/>
  <c r="H46" i="4"/>
  <c r="I27" i="4"/>
  <c r="J27" i="4"/>
  <c r="I28" i="4"/>
  <c r="J28" i="4"/>
  <c r="I29" i="4"/>
  <c r="J29" i="4"/>
  <c r="I30" i="4"/>
  <c r="J30" i="4"/>
  <c r="I31" i="4"/>
  <c r="J31" i="4"/>
  <c r="I32" i="4"/>
  <c r="J32" i="4"/>
  <c r="I33" i="4"/>
  <c r="J33" i="4"/>
  <c r="I34" i="4"/>
  <c r="J34" i="4"/>
  <c r="I35" i="4"/>
  <c r="J35" i="4"/>
  <c r="H28" i="4"/>
  <c r="H29" i="4"/>
  <c r="H30" i="4"/>
  <c r="H31" i="4"/>
  <c r="H32" i="4"/>
  <c r="H33" i="4"/>
  <c r="H34" i="4"/>
  <c r="H35" i="4"/>
  <c r="I16" i="4"/>
  <c r="J16" i="4"/>
  <c r="I17" i="4"/>
  <c r="J17" i="4"/>
  <c r="I18" i="4"/>
  <c r="J18" i="4"/>
  <c r="I19" i="4"/>
  <c r="J19" i="4"/>
  <c r="I20" i="4"/>
  <c r="J20" i="4"/>
  <c r="I21" i="4"/>
  <c r="J21" i="4"/>
  <c r="I22" i="4"/>
  <c r="J22" i="4"/>
  <c r="I23" i="4"/>
  <c r="J23" i="4"/>
  <c r="I24" i="4"/>
  <c r="J24" i="4"/>
  <c r="H17" i="4"/>
  <c r="H18" i="4"/>
  <c r="H19" i="4"/>
  <c r="H20" i="4"/>
  <c r="H21" i="4"/>
  <c r="H22" i="4"/>
  <c r="H23" i="4"/>
  <c r="H24" i="4"/>
  <c r="I86" i="3"/>
  <c r="J86" i="3"/>
  <c r="I87" i="3"/>
  <c r="J87" i="3"/>
  <c r="I88" i="3"/>
  <c r="J88" i="3"/>
  <c r="H87" i="3"/>
  <c r="H88" i="3"/>
  <c r="H86" i="3"/>
  <c r="I75" i="3"/>
  <c r="J75" i="3"/>
  <c r="H75" i="3"/>
  <c r="I61" i="3"/>
  <c r="J61" i="3"/>
  <c r="I62" i="3"/>
  <c r="J62" i="3"/>
  <c r="I63" i="3"/>
  <c r="J63" i="3"/>
  <c r="I64" i="3"/>
  <c r="J64" i="3"/>
  <c r="H61" i="3"/>
  <c r="H62" i="3"/>
  <c r="H63" i="3"/>
  <c r="H64" i="3"/>
  <c r="I56" i="3"/>
  <c r="J56" i="3"/>
  <c r="I57" i="3"/>
  <c r="J57" i="3"/>
  <c r="I58" i="3"/>
  <c r="J58" i="3"/>
  <c r="H57" i="3"/>
  <c r="H58" i="3"/>
  <c r="I45" i="3"/>
  <c r="J45" i="3"/>
  <c r="I46" i="3"/>
  <c r="J46" i="3"/>
  <c r="I47" i="3"/>
  <c r="J47" i="3"/>
  <c r="I48" i="3"/>
  <c r="J48" i="3"/>
  <c r="I49" i="3"/>
  <c r="J49" i="3"/>
  <c r="I50" i="3"/>
  <c r="J50" i="3"/>
  <c r="I51" i="3"/>
  <c r="J51" i="3"/>
  <c r="I52" i="3"/>
  <c r="J52" i="3"/>
  <c r="I53" i="3"/>
  <c r="J53" i="3"/>
  <c r="H46" i="3"/>
  <c r="H47" i="3"/>
  <c r="H48" i="3"/>
  <c r="H49" i="3"/>
  <c r="H50" i="3"/>
  <c r="H51" i="3"/>
  <c r="H52" i="3"/>
  <c r="H53" i="3"/>
  <c r="I36" i="3"/>
  <c r="J36" i="3"/>
  <c r="I37" i="3"/>
  <c r="J37" i="3"/>
  <c r="I38" i="3"/>
  <c r="J38" i="3"/>
  <c r="I39" i="3"/>
  <c r="J39" i="3"/>
  <c r="I40" i="3"/>
  <c r="J40" i="3"/>
  <c r="I41" i="3"/>
  <c r="J41" i="3"/>
  <c r="I42" i="3"/>
  <c r="J42" i="3"/>
  <c r="H37" i="3"/>
  <c r="H38" i="3"/>
  <c r="H39" i="3"/>
  <c r="H40" i="3"/>
  <c r="H41" i="3"/>
  <c r="H42" i="3"/>
  <c r="J30" i="3"/>
  <c r="J31" i="3"/>
  <c r="J32" i="3"/>
  <c r="J33" i="3"/>
  <c r="I30" i="3"/>
  <c r="I31" i="3"/>
  <c r="I32" i="3"/>
  <c r="I33" i="3"/>
  <c r="H30" i="3"/>
  <c r="H31" i="3"/>
  <c r="H32" i="3"/>
  <c r="H33" i="3"/>
  <c r="I24" i="3"/>
  <c r="J24" i="3"/>
  <c r="I25" i="3"/>
  <c r="J25" i="3"/>
  <c r="I26" i="3"/>
  <c r="J26" i="3"/>
  <c r="H24" i="3"/>
  <c r="H25" i="3"/>
  <c r="H26" i="3"/>
  <c r="K77" i="4" l="1"/>
  <c r="E77" i="4" s="1"/>
  <c r="K38" i="4"/>
  <c r="E38" i="4" s="1"/>
  <c r="K33" i="4"/>
  <c r="E33" i="4" s="1"/>
  <c r="K20" i="4"/>
  <c r="E20" i="4" s="1"/>
  <c r="K24" i="4"/>
  <c r="E24" i="4" s="1"/>
  <c r="K51" i="3"/>
  <c r="E51" i="3" s="1"/>
  <c r="K50" i="3"/>
  <c r="E50" i="3" s="1"/>
  <c r="K48" i="3"/>
  <c r="E48" i="3" s="1"/>
  <c r="K46" i="3"/>
  <c r="E46" i="3" s="1"/>
  <c r="K34" i="4"/>
  <c r="E34" i="4" s="1"/>
  <c r="K35" i="4"/>
  <c r="E35" i="4" s="1"/>
  <c r="K40" i="4"/>
  <c r="E40" i="4" s="1"/>
  <c r="K74" i="4"/>
  <c r="E74" i="4" s="1"/>
  <c r="K41" i="4"/>
  <c r="E41" i="4" s="1"/>
  <c r="K53" i="4"/>
  <c r="E53" i="4" s="1"/>
  <c r="K62" i="4"/>
  <c r="E62" i="4" s="1"/>
  <c r="K70" i="4"/>
  <c r="K66" i="4"/>
  <c r="E66" i="4" s="1"/>
  <c r="K65" i="4"/>
  <c r="E65" i="4" s="1"/>
  <c r="K64" i="4"/>
  <c r="E64" i="4" s="1"/>
  <c r="K63" i="4"/>
  <c r="E63" i="4" s="1"/>
  <c r="K58" i="4"/>
  <c r="E58" i="4" s="1"/>
  <c r="K57" i="4"/>
  <c r="E57" i="4" s="1"/>
  <c r="K56" i="4"/>
  <c r="K55" i="4"/>
  <c r="E55" i="4" s="1"/>
  <c r="K54" i="4"/>
  <c r="E54" i="4" s="1"/>
  <c r="K52" i="4"/>
  <c r="E52" i="4" s="1"/>
  <c r="K51" i="4"/>
  <c r="E51" i="4" s="1"/>
  <c r="K50" i="4"/>
  <c r="E50" i="4" s="1"/>
  <c r="K46" i="4"/>
  <c r="E46" i="4" s="1"/>
  <c r="K44" i="4"/>
  <c r="E44" i="4" s="1"/>
  <c r="K43" i="4"/>
  <c r="E43" i="4" s="1"/>
  <c r="K42" i="4"/>
  <c r="E42" i="4" s="1"/>
  <c r="K39" i="4"/>
  <c r="E39" i="4" s="1"/>
  <c r="K32" i="4"/>
  <c r="K31" i="4"/>
  <c r="E31" i="4" s="1"/>
  <c r="K23" i="4"/>
  <c r="E23" i="4" s="1"/>
  <c r="K22" i="4"/>
  <c r="E22" i="4" s="1"/>
  <c r="K21" i="4"/>
  <c r="E21" i="4" s="1"/>
  <c r="K17" i="4"/>
  <c r="E17" i="4" s="1"/>
  <c r="K19" i="4"/>
  <c r="E19" i="4" s="1"/>
  <c r="K18" i="4"/>
  <c r="E18" i="4" s="1"/>
  <c r="K49" i="3"/>
  <c r="E49" i="3" s="1"/>
  <c r="K47" i="3"/>
  <c r="E47" i="3" s="1"/>
  <c r="K64" i="3"/>
  <c r="E64" i="3" s="1"/>
  <c r="K63" i="3"/>
  <c r="E63" i="3" s="1"/>
  <c r="K87" i="3"/>
  <c r="E87" i="3" s="1"/>
  <c r="K30" i="3"/>
  <c r="E30" i="3" s="1"/>
  <c r="K42" i="3"/>
  <c r="E42" i="3" s="1"/>
  <c r="K75" i="3"/>
  <c r="E75" i="3" s="1"/>
  <c r="K32" i="3"/>
  <c r="E32" i="3" s="1"/>
  <c r="K53" i="3"/>
  <c r="E53" i="3" s="1"/>
  <c r="K31" i="3"/>
  <c r="E31" i="3" s="1"/>
  <c r="K33" i="3"/>
  <c r="E33" i="3" s="1"/>
  <c r="K41" i="3"/>
  <c r="E41" i="3" s="1"/>
  <c r="K52" i="3"/>
  <c r="E52" i="3" s="1"/>
  <c r="K88" i="3"/>
  <c r="E88" i="3" s="1"/>
  <c r="K26" i="3"/>
  <c r="E26" i="3" s="1"/>
  <c r="K25" i="3"/>
  <c r="E25" i="3" s="1"/>
  <c r="K24" i="3"/>
  <c r="E24" i="3" s="1"/>
  <c r="K86" i="3"/>
  <c r="E86" i="3" s="1"/>
  <c r="K76" i="4"/>
  <c r="E76" i="4" s="1"/>
  <c r="K75" i="4"/>
  <c r="E75" i="4" s="1"/>
  <c r="H73" i="4" l="1"/>
  <c r="H81" i="3"/>
  <c r="J81" i="3"/>
  <c r="I81" i="3"/>
  <c r="I78" i="3"/>
  <c r="J78" i="3"/>
  <c r="I79" i="3"/>
  <c r="J79" i="3"/>
  <c r="I80" i="3"/>
  <c r="J80" i="3"/>
  <c r="I82" i="3"/>
  <c r="J82" i="3"/>
  <c r="I83" i="3"/>
  <c r="J83" i="3"/>
  <c r="H78" i="3"/>
  <c r="H79" i="3"/>
  <c r="H80" i="3"/>
  <c r="H82" i="3"/>
  <c r="H83" i="3"/>
  <c r="I67" i="3"/>
  <c r="J67" i="3"/>
  <c r="I68" i="3"/>
  <c r="J68" i="3"/>
  <c r="I69" i="3"/>
  <c r="J69" i="3"/>
  <c r="I70" i="3"/>
  <c r="J70" i="3"/>
  <c r="I71" i="3"/>
  <c r="J71" i="3"/>
  <c r="I72" i="3"/>
  <c r="J72" i="3"/>
  <c r="I73" i="3"/>
  <c r="J73" i="3"/>
  <c r="I74" i="3"/>
  <c r="J74" i="3"/>
  <c r="H68" i="3"/>
  <c r="H69" i="3"/>
  <c r="H70" i="3"/>
  <c r="H71" i="3"/>
  <c r="H72" i="3"/>
  <c r="H73" i="3"/>
  <c r="H74" i="3"/>
  <c r="H20" i="3"/>
  <c r="J20" i="3"/>
  <c r="I20" i="3"/>
  <c r="H21" i="3"/>
  <c r="I21" i="3"/>
  <c r="J21" i="3"/>
  <c r="H22" i="3"/>
  <c r="I22" i="3"/>
  <c r="J22" i="3"/>
  <c r="H23" i="3"/>
  <c r="I23" i="3"/>
  <c r="J23" i="3"/>
  <c r="I19" i="3"/>
  <c r="J19" i="3"/>
  <c r="H19" i="3"/>
  <c r="H61" i="4"/>
  <c r="H49" i="4"/>
  <c r="H27" i="4"/>
  <c r="H16" i="4"/>
  <c r="H67" i="3"/>
  <c r="H56" i="3"/>
  <c r="H45" i="3"/>
  <c r="H36" i="3"/>
  <c r="K20" i="3" l="1"/>
  <c r="E20" i="3" s="1"/>
  <c r="K72" i="3"/>
  <c r="E72" i="3" s="1"/>
  <c r="K69" i="3"/>
  <c r="E69" i="3" s="1"/>
  <c r="K79" i="3"/>
  <c r="E79" i="3" s="1"/>
  <c r="K61" i="4"/>
  <c r="K29" i="4"/>
  <c r="E29" i="4" s="1"/>
  <c r="K80" i="3"/>
  <c r="E80" i="3" s="1"/>
  <c r="K78" i="3"/>
  <c r="E78" i="3" s="1"/>
  <c r="K39" i="3"/>
  <c r="E39" i="3" s="1"/>
  <c r="K83" i="3"/>
  <c r="E83" i="3" s="1"/>
  <c r="K23" i="3"/>
  <c r="E23" i="3" s="1"/>
  <c r="K45" i="3"/>
  <c r="E45" i="3" s="1"/>
  <c r="K36" i="3"/>
  <c r="E36" i="3" s="1"/>
  <c r="K40" i="3"/>
  <c r="E40" i="3" s="1"/>
  <c r="K38" i="3"/>
  <c r="E38" i="3" s="1"/>
  <c r="K74" i="3"/>
  <c r="E74" i="3" s="1"/>
  <c r="K49" i="4"/>
  <c r="E49" i="4" s="1"/>
  <c r="K73" i="4"/>
  <c r="E73" i="4" s="1"/>
  <c r="K27" i="4"/>
  <c r="E27" i="4" s="1"/>
  <c r="K28" i="4"/>
  <c r="E28" i="4" s="1"/>
  <c r="K16" i="4"/>
  <c r="E16" i="4" s="1"/>
  <c r="K30" i="4"/>
  <c r="E30" i="4" s="1"/>
  <c r="K73" i="3"/>
  <c r="E73" i="3" s="1"/>
  <c r="K81" i="3"/>
  <c r="E81" i="3" s="1"/>
  <c r="K62" i="3"/>
  <c r="E62" i="3" s="1"/>
  <c r="K57" i="3"/>
  <c r="E57" i="3" s="1"/>
  <c r="K58" i="3"/>
  <c r="E58" i="3" s="1"/>
  <c r="K61" i="3"/>
  <c r="E61" i="3" s="1"/>
  <c r="K67" i="3"/>
  <c r="E67" i="3" s="1"/>
  <c r="K22" i="3"/>
  <c r="E22" i="3" s="1"/>
  <c r="K56" i="3"/>
  <c r="E56" i="3" s="1"/>
  <c r="K21" i="3"/>
  <c r="E21" i="3" s="1"/>
  <c r="K37" i="3"/>
  <c r="E37" i="3" s="1"/>
  <c r="K19" i="3"/>
  <c r="E19" i="3" s="1"/>
  <c r="K71" i="3"/>
  <c r="E71" i="3" s="1"/>
  <c r="K68" i="3"/>
  <c r="E68" i="3" s="1"/>
  <c r="K70" i="3"/>
  <c r="E70" i="3" s="1"/>
  <c r="K82" i="3"/>
  <c r="E82" i="3" s="1"/>
</calcChain>
</file>

<file path=xl/sharedStrings.xml><?xml version="1.0" encoding="utf-8"?>
<sst xmlns="http://schemas.openxmlformats.org/spreadsheetml/2006/main" count="879" uniqueCount="485">
  <si>
    <t>GLOSARIO DE FACTORES Y VARIABLES</t>
  </si>
  <si>
    <t>TIPO DE FACTOR</t>
  </si>
  <si>
    <t>FACTOR</t>
  </si>
  <si>
    <t>ALCANCE DEL FACTOR</t>
  </si>
  <si>
    <t>VARIABLE</t>
  </si>
  <si>
    <t>INTERPRETACIÓN DE LA VARIABLE</t>
  </si>
  <si>
    <t>Interno</t>
  </si>
  <si>
    <t>Factor Estratégico</t>
  </si>
  <si>
    <t>Canales usados y su efectividad, flujo de información necesaria para el desarrollo de las operaciones. Mecanismos utilizados para entrar en contacto con los clientes o partes interesadas</t>
  </si>
  <si>
    <t>Alianzas estratégicas con otras entidades</t>
  </si>
  <si>
    <t>Acuerdo entre dos partes para lograr un beneficio mutuo.</t>
  </si>
  <si>
    <t>Capacidad de respuesta a condiciones cambiantes</t>
  </si>
  <si>
    <t>Habilidad institucional para apropiar nuevas prácticas así como implementar las mismas en periodos cortos de tiempo, o realizar renuncias para responder al dinamismo del entorno.</t>
  </si>
  <si>
    <t>Capacidad Directiva</t>
  </si>
  <si>
    <t>Talento o habilidad de una persona que ejerce un rol directivo para liderar un equipo o un grupo de trabajo y orientarlo hacia el logro de resultados.</t>
  </si>
  <si>
    <t>Comunicación y gobernanza y control gerencial</t>
  </si>
  <si>
    <t>Eficacia de los mecanismos utilizados para comunicar toda la información necesaria a las partes interesadas internas que sea pertinentes, para el desarrollo y control de los procesos y para el logro de los resultados.</t>
  </si>
  <si>
    <t>Imagen corporativa</t>
  </si>
  <si>
    <t>Percepción con la cual es identificada la entidad en la recordación de los grupos de valor o los grupos de interés</t>
  </si>
  <si>
    <t>Sistemas de Control y evaluación de la gestión</t>
  </si>
  <si>
    <t>Definición de indicadores y su método de seguimiento para medir el cumplimiento de los objetivos y fundamentar las decisiones con base en evidencias.</t>
  </si>
  <si>
    <t>Trabajo en equipo</t>
  </si>
  <si>
    <t>Capacidad de los grupos de trabajo para alcanzar los resultados mediante la generación de valor y el trabajo colaborativo de los integrantes de los mismos</t>
  </si>
  <si>
    <t>Capacidad de la Entidad para que su actuación, gestión y/o acción sea resultado de la definición de unos objetivos a conseguir o alcanzar a largo, mediano y corto plazo</t>
  </si>
  <si>
    <t>Factor Tecnológico</t>
  </si>
  <si>
    <t>Integridad, disponibilidad y oportunidad de datos (desarrollo, producción y mantenimiento), la seguridad de la información y los planes de contingencia y recuperación.
Puede ser también tener equipos y maquinaria de alta tecnología (como el uso de paneles solares) que además contribuye al uso eficiente de los recursos</t>
  </si>
  <si>
    <t>Desarrollos Tecnológicos</t>
  </si>
  <si>
    <t>Capacidad para ajustar, modificar o actualizar software, plataformas o funcionalidades que se ajusten a las necesidades cambiantes de los procesos de la entidad</t>
  </si>
  <si>
    <t>Disponibilidad y respaldo de servicios tecnológicos e información</t>
  </si>
  <si>
    <t>Facilidad de acceso a las plataformas y los datos y la aplicación de mecanismos que garanticen la seguridad y continuidad en la disponibilidad de los mismos</t>
  </si>
  <si>
    <t>Flexibilidad en la prestación de servicios institucionales</t>
  </si>
  <si>
    <t>Capacidad de adaptar con facilidad los servicios institucionales a las diversas circunstancias, situaciones, necesidades o normatividad propia del contexto donde se estén prestando.</t>
  </si>
  <si>
    <t>Habilidad técnica</t>
  </si>
  <si>
    <t>Capacidad de aplicar métodos, procedimientos en un campo especializado.</t>
  </si>
  <si>
    <t>Nivel de Tecnología utilizado en los servicios institucionales</t>
  </si>
  <si>
    <t>Uso y aprovechamiento de las Tecnologías de la Información y las Comunicaciones -TIC, para consolidar la relación Estado - ciudadano.</t>
  </si>
  <si>
    <t>Factor Talento Humano</t>
  </si>
  <si>
    <t>Disponibilidad del personal , nivel de competencias del personal, esquemas de contratación, esquemas de remuneración, niveles de rotación, condiciones de seguridad y salud en el trabajo, esquemas de compensación</t>
  </si>
  <si>
    <t>Clima Organizacional</t>
  </si>
  <si>
    <t>Nivel de satisfacción o motivación respecto al ambiente donde una persona desempeña su trabajo diariamente. Considera factores como salario emocional, bienestar, capacitación y desarrollo, entre otros.</t>
  </si>
  <si>
    <t>Competencias (duras y blandas) del personal</t>
  </si>
  <si>
    <t>Nivel de educación, formación, experiencia y habilidades de los servidores públicos que desarrollan las actividades de los procesos</t>
  </si>
  <si>
    <t>Disponibilidad de personal (capacidad instalada) y provisión de empleo</t>
  </si>
  <si>
    <t>Disponibilidad del numero de personas necesario para el desarrollo de los procesos y para la adecuada prestación de los servicios de la entidad</t>
  </si>
  <si>
    <t>Experiencia técnica</t>
  </si>
  <si>
    <t>Número de años en los que se ha puesto en práctica las habilidades de algún saber.</t>
  </si>
  <si>
    <t>Habilidad para atraer y retener personal idóneo</t>
  </si>
  <si>
    <t>Percepción respecto de la entidad como un buen lugar para trabajar</t>
  </si>
  <si>
    <t>Nivel de compromiso con la gestión</t>
  </si>
  <si>
    <t>Grado en que las personas conocen y son consientes de la importancia de su rol en el logro de los objetivos de la entidad</t>
  </si>
  <si>
    <t>Niveles de rotación del personal</t>
  </si>
  <si>
    <t>Cuando la permanencia del personal de manera independiente a la modalidad de vinculación, es reducida generando fuga de conocimiento y reprocesos, y mayores niveles de estabilidad.</t>
  </si>
  <si>
    <t>Factor Competitivo</t>
  </si>
  <si>
    <t>Identificación de los procesos, definición clara de objetivos, alcances, entradas, salidas y actividades necesarias.</t>
  </si>
  <si>
    <t xml:space="preserve"> Calidad de los servicios prestados-exclusividad</t>
  </si>
  <si>
    <t>Nivel de percepción de los atributos o estándares de calidad definidos e inherentes al tipo de servicio prestado, de modo tal que la prestación del servicio no genere un volumen significativo de PQRS</t>
  </si>
  <si>
    <t>Caracterización de Grupos de Valor / Grupos de Interés</t>
  </si>
  <si>
    <t>Identificar las particularidades o características de los ciudadanos, usuarios o interesados con los cuales interactúa la entidad</t>
  </si>
  <si>
    <t>Comunicación con Grupos de Valor / Grupos de Interés</t>
  </si>
  <si>
    <t>Suficiencia, eficacia y efectividad de los mecanismos utilizados para entrar en contacto con los grupos de valor o grupos de interés</t>
  </si>
  <si>
    <t>Generación, preservación, uso y transferencia del conocimiento</t>
  </si>
  <si>
    <t>Desarrollo de acciones para crear y transferir el conocimiento entre los servidores públicos, con el objetivo de garantizar su apropiación, aprovechamiento y preservación.</t>
  </si>
  <si>
    <t>Gestión por procesos (Eficiencia y eficacia)</t>
  </si>
  <si>
    <t>Forma de organización de la gestión en la que prima la visión del cliente sobre las actividades individuales de la organización. Los procesos definidos tienen establecidos sus objetivos, identificadas sus entradas y salidas, las condiciones que deben cumplir, su interrelación y sus oportunidades de mejora para el logro de la oferta de valor</t>
  </si>
  <si>
    <t>Nivel de Participación ciudadana y rendición de cuentas</t>
  </si>
  <si>
    <t>Mecanismos para promover la participación ciudadana en la planeación y la participación en las distintas fases del ciclo de la gestión pública, así como para cumplir con la obligación de las entidades y servidores públicos de informar y explicar los avances y los resultados de su gestión, así como el avance en la garantía de derechos a los ciudadanos y sus organizaciones sociales</t>
  </si>
  <si>
    <t>Satisfacción del cliente</t>
  </si>
  <si>
    <t>Medida de cómo los servicios suministrados por la entidad cumplen o superan las expectativas / necesidades del cliente</t>
  </si>
  <si>
    <t>El nivel de claridad en la definición de las entradas del proceso y las condiciones que estas deben cumplir, así mismo el nivel de claridad en las salidas y las condiciones que estas deben cumplir</t>
  </si>
  <si>
    <t>Uso de la curva de experiencia</t>
  </si>
  <si>
    <t>Hace referencia a la manera como se crea, se transfiere, se protege y se usa el conocimiento en la Entidad hacia el cumplimiento de su misionalidad y el logro de sus objetivos estratégicos</t>
  </si>
  <si>
    <t>Factor Financiero</t>
  </si>
  <si>
    <t>Disposición y estado de las instalaciones, edificios, servicios asociados, equipos , maquinaria , recursos de transporte entre otros necesarios para la operación de los procesos y la prestación de los servicios de la Entidad</t>
  </si>
  <si>
    <t>Capacidad Instalada</t>
  </si>
  <si>
    <t>Potencial máximo de capacidad para prestar un servicio de acuerdo al portafolio de servicios.</t>
  </si>
  <si>
    <t>Infraestructura</t>
  </si>
  <si>
    <t>Corresponde a la disponibilidad y estado de la infraestructura necesaria para facilitar el logro de los resultados (Edificaciones, Instalaciones, recursos de transporte, maquinaria y equipos para la formación, servicios asociados).</t>
  </si>
  <si>
    <t>Presupuesto (funcionamiento e inversión)</t>
  </si>
  <si>
    <t>Disponibilidad de recursos financieros necesarios para asegurar la adecuada prestación de los servicios, la operación de los procesos y el logro de las metas de la Entidad.</t>
  </si>
  <si>
    <t>Factor Comunicación Interna</t>
  </si>
  <si>
    <t>Canales utilizados y su efectividad, flujo de la información necesaria para el desarrollo de las operaciones.</t>
  </si>
  <si>
    <t>Canales utilizados y su efectividad</t>
  </si>
  <si>
    <t>La principal función de los diferentes canales de comunicación interna es permitir un desarrollo, coordinación y cumplimiento formal de las tareas, transmitiendo mensajes que informen y ayuden a los miembros de la organización a comprender el estado actual de la organización y sus roles en la misma.</t>
  </si>
  <si>
    <t>La accesibilidad de comunicación es un objetivo a conseguir en toda la información o contenido que se quiera hacer llegar al receptor, la comunicación es la transmisión de información de un individuo a otro, esta comunicación se puede realizar a través de diversos canales.</t>
  </si>
  <si>
    <t>Flujo de la información necesaria para el desarrollo de las operaciones</t>
  </si>
  <si>
    <t>Volumen de interacción de información entre áreas y/o dependencias para el cumplimiento del objetivo de un proceso.</t>
  </si>
  <si>
    <t>Implementación de comunicación interna</t>
  </si>
  <si>
    <t xml:space="preserve">Obedece al uso constante y sistemático de comunicaciones internas institucionales como canal de gestión y difusión del conocimiento e información. </t>
  </si>
  <si>
    <t>Factor de proceso</t>
  </si>
  <si>
    <t>Capacidad, diseño, ejecución, proveedores, entradas, salidas, gestión del conocimiento.</t>
  </si>
  <si>
    <t>Activos de seguridad digital del proceso</t>
  </si>
  <si>
    <t>Información, aplicaciones, hardware entre otros, que se deben proteger para garantizar el funcionamiento interno de cada proceso, como de cara al ciudadano.</t>
  </si>
  <si>
    <t>Comunicación entre los procesos</t>
  </si>
  <si>
    <t>Efectividad en los flujos de información determinados en la interacción de los procesos.</t>
  </si>
  <si>
    <t>Diseño de proceso</t>
  </si>
  <si>
    <t>Claridad en la descripción del alcance y objetivo del proceso.</t>
  </si>
  <si>
    <t>Ejecución</t>
  </si>
  <si>
    <t>La gestión de un programa específico, que incluye la responsabilidad por el uso eficaz de los recursos.</t>
  </si>
  <si>
    <t>Gestión del Conocimiento</t>
  </si>
  <si>
    <t>Es un concepto aplicado en las organizaciones. Tiene el fin de transferir el conocimiento desde el lugar donde se genera hasta el lugar en donde se va a emplear e implica el desarrollo de las competencias necesarias al interior de las organizaciones para compartirlo y utilizarlo entre sus miembros, así como para valorarlo y asimilarlo si se encuentra en el exterior de éstas.</t>
  </si>
  <si>
    <t>Interacciones con otros procesos</t>
  </si>
  <si>
    <t>Relación precisa con otros procesos en cuanto a insumos, proveedores, productos, usuarios o clientes.</t>
  </si>
  <si>
    <t>Procedimientos asociados</t>
  </si>
  <si>
    <t>Pertinencia en los procedimientos que desarrollan los procesos.</t>
  </si>
  <si>
    <t>Proveedores</t>
  </si>
  <si>
    <t>Organización que proporciona un producto o un servicio</t>
  </si>
  <si>
    <t>Posibilidad de que por acción u omisión, se use el poder para desviar  la gestión de lo público hacia un beneficio privado.</t>
  </si>
  <si>
    <t>Factor Seguridad de la información</t>
  </si>
  <si>
    <t>Levantamiento/actualización de Activos de información, Identificación/actualización de riesgos de seguridad de la información, definición controles de seguridad de la información, Plan de continuidad del negocio, Modelo de Seguridad de la Privacidad de la Información y Protección de Datos</t>
  </si>
  <si>
    <t>Confidencialidad de la información</t>
  </si>
  <si>
    <t>La confidencialidad se refiere al manejo, administración y difusión de la información privada</t>
  </si>
  <si>
    <t>Disponibilidad de la información</t>
  </si>
  <si>
    <t>Propiedad de la información de estar accesible y utilizable cuando lo requiera una entidad autorizada.</t>
  </si>
  <si>
    <t>Integridad de datos</t>
  </si>
  <si>
    <t>Propiedad de la información relativa a su exactitud y completitud.
Grado en el que se aseguran los procesos tecnológicos para mantener la calidad y veracidad de los datos y evitar su perdida o manipulación.</t>
  </si>
  <si>
    <t>Legalidad de la información</t>
  </si>
  <si>
    <t>La información o datos que se procesan se deben basar en el principio de la norma como las bases para la protección de las libertades individuales y de los bienes públicos, para el imperio de la Ley y la garantía de los derechos humanos, para una lucha contra la corrupción</t>
  </si>
  <si>
    <t>Protección de datos</t>
  </si>
  <si>
    <t>Proteger la información de la corrupción, pérdida o uso</t>
  </si>
  <si>
    <t>Respaldo de la información</t>
  </si>
  <si>
    <t>Responde a un procedimiento o política de backups de la información</t>
  </si>
  <si>
    <t>Factor Ambiental</t>
  </si>
  <si>
    <t>Condiciones ambientales tales como: clima, calidad del aire, calidad del agua, uso del suelo, contaminación, disponibilidad de recursos naturales, biodiversidad.</t>
  </si>
  <si>
    <t>Alineación con los objetivos de desarrollo sostenible.</t>
  </si>
  <si>
    <t>-</t>
  </si>
  <si>
    <t>Permisos Ambientales aplicables a la sede</t>
  </si>
  <si>
    <t>Promover el logro de los objetivos de desarrollo sostenible.</t>
  </si>
  <si>
    <t>Los Objetivos de desarrollo sostenible son el plan maestro para conseguir un futuro sostenible. Se interrelacionan entre sí e incorporan los desafíos globales como la pobreza, la desigualdad, el clima, la degradación ambiental, la prosperidad, la paz y la justicia. </t>
  </si>
  <si>
    <t>Externo</t>
  </si>
  <si>
    <t>Factores Económicos y Financieros</t>
  </si>
  <si>
    <t>Circunstancias y cambios de carácter económico como cambios en las actividades productivas, cambios en las políticas económicas, crecimientos o decrecimientos económicos, políticas salariales, entre otros.</t>
  </si>
  <si>
    <t>Acuerdos Internacionales (OCDE, TLCs)</t>
  </si>
  <si>
    <t>Generación de compromisos entre dos o mas partes de diferentes regiones que buscan el beneficio mutuo</t>
  </si>
  <si>
    <t>Demanda del campo de conocimiento</t>
  </si>
  <si>
    <t>Deuda externa</t>
  </si>
  <si>
    <t>Es la suma de la deuda pública y privada, o la acreencia de un país con el resto del mundo</t>
  </si>
  <si>
    <t>Globalización</t>
  </si>
  <si>
    <t xml:space="preserve">Interdependencia entre países, culturas y sociedades, provocada por el aumento del volumen y la variedad de las transacciones de bienes y servicios, así como de los flujos internacionales de capitales y la difusión acelerada de tecnologías </t>
  </si>
  <si>
    <t>Inflación</t>
  </si>
  <si>
    <t>Incremento generalizado y sostenido de los precios de los bienes y de los servicios a lo largo de un período de tiempo prolongado</t>
  </si>
  <si>
    <t>Inversión pública</t>
  </si>
  <si>
    <t xml:space="preserve">La inversión pública es aquel gasto con fines productivos que realiza el Estado a través del gobierno </t>
  </si>
  <si>
    <t>Sectores productivos</t>
  </si>
  <si>
    <t>Las distintas divisiones o aglomeraciones de las actividades económicas, para consolidar iniciativas que permitan la generación de entornos competitivos e innovadores que aporten al crecimiento económico del País</t>
  </si>
  <si>
    <t>Factores Políticos</t>
  </si>
  <si>
    <t>Circunstancias , decisiones y cambios de carácter legal o político a nivel internacional, nacional, regional o local que puedan tener impacto en los resultados de la Entidad, en su operación o en los servicios que presta.</t>
  </si>
  <si>
    <t>Alianzas público -  privadas</t>
  </si>
  <si>
    <t>Es un acuerdo entre al menos un actor del sector público y al menos un actor del sector privado para la prestación de un servicio público.</t>
  </si>
  <si>
    <t>Cambios de gobierno</t>
  </si>
  <si>
    <t>Vencimiento de las vigencias del gobierno de turno (nacional, territorial, local) donde los planes de desarrollo de los nuevos mandatarios implican nuevas iniciativas, normativa y direccionadores que impacten el desarrollo de la estrategia de la entidad</t>
  </si>
  <si>
    <t>Documentos de política CONPES</t>
  </si>
  <si>
    <t>Está relacionado con el funcionamiento del Consejo de Política Económica y Social.</t>
  </si>
  <si>
    <t>Formulación y aprobación de planes de ordenamiento territorial (POT).</t>
  </si>
  <si>
    <t>Modificaciones a la herramienta técnica que poseen los municipios del país para planificar y ordenar su territorio</t>
  </si>
  <si>
    <t>Objetivos de Desarrollo Sostenible</t>
  </si>
  <si>
    <t>Herramienta de planificación para los países, tanto a nivel nacional como local que establece una visión transformadora hacia la sostenibilidad económica, social y ambiental</t>
  </si>
  <si>
    <t>Otras Políticas representativas (económicas, salud, seguridad y justicia, fiscal. CTI e I+D+i, Paz, post conflicto e inclusión social)</t>
  </si>
  <si>
    <t>Directrices de gobierno que puedan tener impacto en los resultados de la entidad, en su operación o en los servicios que presta</t>
  </si>
  <si>
    <t>Planes de desarrollo nacional, departamental y local</t>
  </si>
  <si>
    <t>Mapa de ruta que direcciona el programa de desarrollo de la nación o de los territorios, ciudades o localidades</t>
  </si>
  <si>
    <t>Requisitos legales</t>
  </si>
  <si>
    <t>Requisitos legales que puedan tener impacto en los resultados de la entidad o que puedan afectar la operación en los centros, tales como permisos ambientales exigidos para la ejecución de actividades.</t>
  </si>
  <si>
    <t>Corrupción</t>
  </si>
  <si>
    <t>Es el conjunto de practicas que involucran la toma de decisiones a favor de los particulares por encima del bien colectivo y que involucran (dinero, privilegios, información u otros elementos).</t>
  </si>
  <si>
    <t>Demografía y población</t>
  </si>
  <si>
    <t>Variables estadísticas que permiten a un gobierno (nacional, territorial o institucional) generar políticas e iniciativas en relación a la población de una región.</t>
  </si>
  <si>
    <t>Grupos étnicos</t>
  </si>
  <si>
    <t>Nivel de incidencia que representa la presencia de este grupo poblacional en el desarrollo de las actividades de la entidad</t>
  </si>
  <si>
    <t>Identidad cultural, creencias y costumbres</t>
  </si>
  <si>
    <t>Impacto que ejercen las comunidades con creencias o identidades culturales diferenciadas a las del territorio en el enfoque y desarrollo de las actividades de la entidad</t>
  </si>
  <si>
    <t>Impacto social de los proyectos de inversión pública</t>
  </si>
  <si>
    <t xml:space="preserve">Se refiere al cambio efectuado en la sociedad debido al producto de las investigaciones, proyectos o programas sociales, es la magnitud cuantitativa del cambio en el problema de la población objetivo como resultado de la entrega de productos, bienes o servicios. </t>
  </si>
  <si>
    <t>Post- conflicto</t>
  </si>
  <si>
    <t>Seguridad ciudadana y conflicto armado</t>
  </si>
  <si>
    <t xml:space="preserve">Condiciones de la afectación en la operación por causa de la presencia de factores u organizaciones delincuenciales </t>
  </si>
  <si>
    <t>Sesgo medios comunicación</t>
  </si>
  <si>
    <t>Es el sesgo de los periodistas y productores de noticias dentro de los medios de comunicación en la selección de muchos eventos e historias que se informan y cómo se cubren.</t>
  </si>
  <si>
    <t>Factores Tecnológicos</t>
  </si>
  <si>
    <t>Impacto de las tecnologías, sus cambios y sus tendencias en los procesos y servicios prestados por la entidad.</t>
  </si>
  <si>
    <t>Automatización de Procesos</t>
  </si>
  <si>
    <t>La automatización consiste en diseñar procesos,  con el fin de usar la capacidad de los sistemas para llevar a cabo determinadas tareas anteriormente realizadas por seres humanos, pudiendo ser controladas, corregidas y visibles a través de dichos flujos.</t>
  </si>
  <si>
    <t>Big Data y seguridad digital</t>
  </si>
  <si>
    <t>Niveles de desarrollo de gobierno para la gestión de altos volúmenes de información y la capacidad de gestionar su seguridad, disponibilidad y recuperación</t>
  </si>
  <si>
    <t>Ciberterrorismo</t>
  </si>
  <si>
    <t>Es le proceso continuo y evolutivo en donde diferentes agentes generadores de violencia emplean el terror para alcanzar ciertos objetivos de interés haciendo uso de las TIC's</t>
  </si>
  <si>
    <t>Cultura ciudadana en CTI</t>
  </si>
  <si>
    <t>Disposición e iniciativas desde la ciudadanía en la aplicación, aprovechamiento en temas de Ciencia, Tecnología e Innovación</t>
  </si>
  <si>
    <t>Disponibilidad y acceso a  conectividad</t>
  </si>
  <si>
    <t>Capacidad instalada en el acceso a internet para la ciudadanía (ancho de banda, velocidad de conectividad, etc.)</t>
  </si>
  <si>
    <t>Globalización de la información</t>
  </si>
  <si>
    <t>Es la representación mundial de la organización de datos procesados que constituyen un mensaje.</t>
  </si>
  <si>
    <t>Información disponible de indicadores en CTI</t>
  </si>
  <si>
    <t>Respecto a la existencia de instituciones referentes que posean información de indicadores relativos a CTI+D que faciliten la interpretación del contexto y la toma de decisiones</t>
  </si>
  <si>
    <t xml:space="preserve">Niveles de innovación de las empresas - Nivel de innovación </t>
  </si>
  <si>
    <t>Es la capacidad de generar disrupciones a los procesos internos y creación de elementos que satisfacen una necesidad creando valor.</t>
  </si>
  <si>
    <t>Registros de software</t>
  </si>
  <si>
    <t>Es un tipo o conjunto de datos ejecutables almacenados en un sistema.</t>
  </si>
  <si>
    <t>Telecomunicaciones</t>
  </si>
  <si>
    <t>Es la trasmisión a distancia de datos de información a través de medios electrónicos y/o tecnológicos.</t>
  </si>
  <si>
    <t>Factores Ambientales</t>
  </si>
  <si>
    <t>Biodiversidad</t>
  </si>
  <si>
    <t>Hace referencia a la amplia variedad de seres vivos sobre la Tierra</t>
  </si>
  <si>
    <t xml:space="preserve">Calidad del agua </t>
  </si>
  <si>
    <t>Variables que afectan la calidad del agua sea para consumo humano o en forma de vertimientos</t>
  </si>
  <si>
    <t>Calidad del aire</t>
  </si>
  <si>
    <t>Variables que incidan positiva o negativamente en la calidad del aire, tales como emisiones de fuentes fijas, móviles, olores ofensivos o ruido ambiental</t>
  </si>
  <si>
    <t>Calidad del suelo</t>
  </si>
  <si>
    <t>Compatibilidad en el uso de los suelos acorde con las actividades a desarrollas en las diferentes sedes de la Entidad</t>
  </si>
  <si>
    <t>Cambio Climático</t>
  </si>
  <si>
    <t>Es la variación en el estado del sistema climático a todo nivel y que generalmente se manifiesta en fenómenos cada vez más extremos.</t>
  </si>
  <si>
    <t>Contaminación / deforestación</t>
  </si>
  <si>
    <t>Factores que favorezcan o no los niveles de contaminación (manejo de residuos, sustancias químicas, uso de la energía, etc.)
Condiciones climáticas extremas y ubicación  geográfica, que pueden presentar  situaciones de emergencia en algunas dependencias como:  deslizamientos, inundaciones vendavales, tormentas eléctricas, procesos de erosión, cambio en las condiciones de calidad del aire, entre otros.</t>
  </si>
  <si>
    <t>Disponibilidad de recursos naturales y servicios públicos</t>
  </si>
  <si>
    <t>Disponibilidad o no de recursos tales como agua, suelo, madera, fauna y flora, disponibilidad de servicios públicos de agua, energía y aseo.</t>
  </si>
  <si>
    <t>Exigencias normativas ambientales y energéticas</t>
  </si>
  <si>
    <t>Seguridad de la información</t>
  </si>
  <si>
    <t>Levantamiento/actualización de Activos de información, Identificación/actualización de riesgos de seguridad de la información, definición controles de seguridad de la información, Plan de continuidad del negocio, Modelo de Seguridad de la Privacidad de la Información, Protección de Datos</t>
  </si>
  <si>
    <t>Ciberdefensa</t>
  </si>
  <si>
    <t>Capacidad para prevenir y contrarrestar toda amenaza o incidente de naturaleza cibernética que afecte la soberanía nacional</t>
  </si>
  <si>
    <t xml:space="preserve">Ciberseguridad </t>
  </si>
  <si>
    <t>Capacidad para minimizar el nivel de riesgo al que están expuestos sus ciudadanos ante amenazas o incidentes de naturaleza cibernética</t>
  </si>
  <si>
    <t>Confidencialidad</t>
  </si>
  <si>
    <t>Es la propiedad de la información, por la que se garantiza que está accesible únicamente a personal autorizado a acceder a dicha información.</t>
  </si>
  <si>
    <t>Es el grado para el cual las bases de datos y otros sistemas de almacenamiento de la información que registran y reportan fielmente transacciones del sistema.</t>
  </si>
  <si>
    <t>Hace referencia a la precisión y coherencia de la información (datos).</t>
  </si>
  <si>
    <t>DEFINICIONES</t>
  </si>
  <si>
    <t>VARIABLES DOFA</t>
  </si>
  <si>
    <t>CRUCE DOFA</t>
  </si>
  <si>
    <t>IDENTIFICACIÓN DE ESTRATEGIAS</t>
  </si>
  <si>
    <t xml:space="preserve">(Cruce entre Fortalezas y Oportunidades) </t>
  </si>
  <si>
    <t>Usan las fortalezas internas de la institución para aprovechar la ventaja de las oportunidades externas.</t>
  </si>
  <si>
    <r>
      <t>Desafíos</t>
    </r>
    <r>
      <rPr>
        <sz val="11"/>
        <color theme="1"/>
        <rFont val="Calibri"/>
        <family val="2"/>
      </rPr>
      <t xml:space="preserve">  </t>
    </r>
  </si>
  <si>
    <t>(Cruce entre Oportunidades y Debilidades)</t>
  </si>
  <si>
    <t>Pretenden superar las debilidades internas aprovechando las oportunidades externas. En ocasiones existen oportunidades externas clave, pero una organización tiene debilidades internas que le impiden explotar dichas oportunidades.</t>
  </si>
  <si>
    <t>Riesgos</t>
  </si>
  <si>
    <t>(Cruce entre Fortalezas y Amenazas)</t>
  </si>
  <si>
    <t>Aprovechan las fortalezas de la organización para evitar o disminuir las repercusiones de las amenazas externas. Esto no quiere decir que una organización fuerte siempre deba enfrentar las amenazas del entorno externo.  “Cuando una organización enfrenta amenazas importantes, tratará de evitarlas para concentrarse en las oportunidades”</t>
  </si>
  <si>
    <t>Limitaciones</t>
  </si>
  <si>
    <t>(Cruce entre Debilidades y Amenazas)</t>
  </si>
  <si>
    <t xml:space="preserve">Son tácticas defensivas que pretenden disminuir las debilidades internas y evitar las amenazas del entorno. Una organización que enfrenta muchas amenazas externas y debilidades internas, de hecho podría estar en una situación muy precaria. </t>
  </si>
  <si>
    <t>FORTALEZA</t>
  </si>
  <si>
    <t>IR</t>
  </si>
  <si>
    <t>FACTOR ESTRATÉGICO</t>
  </si>
  <si>
    <t>FACTOR TECNOLOGÍA</t>
  </si>
  <si>
    <t>FACTOR TALENTO HUMANO</t>
  </si>
  <si>
    <t>FACTOR COMPETITIVO</t>
  </si>
  <si>
    <t>FACTOR FINANCIERO</t>
  </si>
  <si>
    <t>FACTOR COMUNICACIÓN INTERNA</t>
  </si>
  <si>
    <t>FACTOR PROCESOS</t>
  </si>
  <si>
    <t>FACTOR SEGURIDAD DE LA INFORMACIÓN</t>
  </si>
  <si>
    <t>FACTOR AMBIENTAL Y ENERGÉTICO</t>
  </si>
  <si>
    <t>Seleccione para cada uno de los factores (Fortaleza o Debilidad) SI afecta o NO al centro y si es considerado como "ALTO, MEDIO O BAJO": Valore su IMPACTO.</t>
  </si>
  <si>
    <t>VARIABLES FACTOR ESTRATÉGICO</t>
  </si>
  <si>
    <t>DEBILIDAD</t>
  </si>
  <si>
    <t>IMPACTO</t>
  </si>
  <si>
    <t>PUNTAJE</t>
  </si>
  <si>
    <t>EXPLICACIÓN</t>
  </si>
  <si>
    <t>Imagen Corporativa</t>
  </si>
  <si>
    <t>Sistemas de control y Evaluación de la gestión</t>
  </si>
  <si>
    <t>VOLVER</t>
  </si>
  <si>
    <t>VARIABLES FACTOR TECNOLOGÍA</t>
  </si>
  <si>
    <t>VARIABLES  FACTOR TALENTO HUMANO</t>
  </si>
  <si>
    <t>VARIABLES FACTOR COMPETITIVO</t>
  </si>
  <si>
    <t>Explicación</t>
  </si>
  <si>
    <t>VARIABLES FACTOR FINANCIERO</t>
  </si>
  <si>
    <t>VARIABLES FACTOR COMUNICACIÓN INTERNA</t>
  </si>
  <si>
    <t>VARIABLES FACTOR PROCESOS</t>
  </si>
  <si>
    <t>VARIABLES FACTOR SEGURIDAD DE LA INFORMACIÓN</t>
  </si>
  <si>
    <t>VARIABLES FACTOR AMBIENTAL</t>
  </si>
  <si>
    <t>FACTORES ECONOMICOS Y FINANCIEROS</t>
  </si>
  <si>
    <t>FACTORES POLÍTICOS</t>
  </si>
  <si>
    <t>FACTORES SOCIO CULTURALES Y DEMOGRÁFICOS</t>
  </si>
  <si>
    <t>FACTORES TECNOLÓGICOS</t>
  </si>
  <si>
    <t>FACTORES AMBIENTALES</t>
  </si>
  <si>
    <t>VARIABLES FACTORES  ECONÓMICOS Y FINANCIEROS</t>
  </si>
  <si>
    <t>OPORTUNIDAD</t>
  </si>
  <si>
    <t>AMENAZA</t>
  </si>
  <si>
    <t>Demanda del campo conocimiento</t>
  </si>
  <si>
    <t>VARIABLES FACTORES POLÍTICOS</t>
  </si>
  <si>
    <t>VARIABLES FACTORES SOCIO-CULTURALES Y DEMOGRÁFICOS</t>
  </si>
  <si>
    <t>VARIABLES FACTORES TECNOLÓGICOS</t>
  </si>
  <si>
    <t>VARIABLES FACTORES AMBIENTALES</t>
  </si>
  <si>
    <t>Ciberseguridad</t>
  </si>
  <si>
    <t>Ejemplo y comentarios</t>
  </si>
  <si>
    <t>Pueden generar Riesgos</t>
  </si>
  <si>
    <t>Pueden generar Oportunidades</t>
  </si>
  <si>
    <t>INTERNAS</t>
  </si>
  <si>
    <t>D</t>
  </si>
  <si>
    <t>Debilidades</t>
  </si>
  <si>
    <t>F</t>
  </si>
  <si>
    <t>Fortalezas</t>
  </si>
  <si>
    <t>EXTERNAS</t>
  </si>
  <si>
    <t>A</t>
  </si>
  <si>
    <t>Amenazas</t>
  </si>
  <si>
    <t>O</t>
  </si>
  <si>
    <t>Oportunidades</t>
  </si>
  <si>
    <t>D.A.F.O. - F.O.D.A.  - S.W.O.T.</t>
  </si>
  <si>
    <t>Es un método de análisis que se atribuye a Albert Humphrey, profesor en la Universidad de Stanford en los años 1960 - 1970.</t>
  </si>
  <si>
    <t>D.A.F.O. o F.O.D.A.  según los gustos y orden que se desee…</t>
  </si>
  <si>
    <t>En Europa se usa más DAFO, en Latinoamérica FODA, lo mejor es seguir la costumbre aunque parecería más lógico comenzar por las Fortalezas (FODA)</t>
  </si>
  <si>
    <t>que por las Debilidades (DAFO), como hacen (más o menos) en USA: SWOT (Strengths, Weaknesses, Opportunities, Threats).</t>
  </si>
  <si>
    <t>Las Fortalezas y las Debilidades son de origen interno</t>
  </si>
  <si>
    <t xml:space="preserve">del producto final. Posibilidades de acceder a créditos. Equipamiento de última generación.  Experiencia de los recursos humanos. Recursos humanos </t>
  </si>
  <si>
    <t xml:space="preserve">motivados. Procesos técnicos y administrativos de calidad.  Características especiales del producto que se oferta. Cualidades del servicio. Etc. </t>
  </si>
  <si>
    <t>Reactividad en la gestión. Mala situación financiera. Incapacidad para ver errores. Deficientes habilidades gerenciales. Poca capacidad de acceso a créditos.</t>
  </si>
  <si>
    <t>Falta de motivación de los recursos humanos. Producto o servicio sin características diferenciadoras. Etc.</t>
  </si>
  <si>
    <t>Las Oportunidades y las Amenazas son de origen externo</t>
  </si>
  <si>
    <t>factores esenciales del éxito y, naturalmente, igual que los puntos fuertes, nos proporcionan ventajas competitivas.</t>
  </si>
  <si>
    <t>Inexistencia de competencia. Tendencias favorables en el mercado. Fuerte poder adquisitivo del target objetivo. Crecimiento del mercado. Etc.</t>
  </si>
  <si>
    <t>Contracción de la demanda. Tendencias desfavorables en el mercado. Competencia muy consolidada. Mercado que requiere ser educado.</t>
  </si>
  <si>
    <t>Costes de operación.  Infraestructuras insuficientes. Etc.</t>
  </si>
  <si>
    <t>Uso de planes estratégicos, plan de acción, PAAC</t>
  </si>
  <si>
    <t>Sistemas de Gestión ( MIPG; SGSI; SGA; SGC)</t>
  </si>
  <si>
    <t>Comunicación asequible</t>
  </si>
  <si>
    <t xml:space="preserve">Identificación de Riesgos de Gestión, Corrupción, Seguridad de la Información y Fiscales. </t>
  </si>
  <si>
    <t>Cantidad de personas que tienen interés a los investigaciones o algún tipo de servicio asociado al campo del conocimiento.</t>
  </si>
  <si>
    <t>Revisión de las acciones planteadas  por el estado en la zona de Influencia en la Organización y/o subsedes en el Plan marco  de implementación del acuerdo de paz. Ejemplo (Acciones de Reforma Agraria, Victimas,  Municipios PEDET)</t>
  </si>
  <si>
    <t xml:space="preserve">Proceso </t>
  </si>
  <si>
    <t>Dependencia</t>
  </si>
  <si>
    <t>Uso de planes estratégicos plan de acción, PAAC</t>
  </si>
  <si>
    <t>Sistemas de Gestión ( MIPG; MECI; SGC; SGA;  SGSI)</t>
  </si>
  <si>
    <t xml:space="preserve">Riesgos de Gestión, Corrupción, Seguridad de la Información y Fiscales. </t>
  </si>
  <si>
    <t>1. PASOS</t>
  </si>
  <si>
    <r>
      <t xml:space="preserve">Fortaleza: </t>
    </r>
    <r>
      <rPr>
        <sz val="11"/>
        <color rgb="FF000000"/>
        <rFont val="Calibri"/>
        <family val="2"/>
      </rPr>
      <t>Son aquellos elementos positivos a nivel interno que permiten diferenciar a la institución de las demás.</t>
    </r>
  </si>
  <si>
    <r>
      <t xml:space="preserve">Debilidad: </t>
    </r>
    <r>
      <rPr>
        <sz val="11"/>
        <color rgb="FF000000"/>
        <rFont val="Calibri"/>
        <family val="2"/>
      </rPr>
      <t>Aquellos factores internos que ubican a la institución en una posición desfavorable respecto a las otras instituciones. .</t>
    </r>
  </si>
  <si>
    <r>
      <t xml:space="preserve">Oportunidad: </t>
    </r>
    <r>
      <rPr>
        <sz val="11"/>
        <color rgb="FF000000"/>
        <rFont val="Calibri"/>
        <family val="2"/>
      </rPr>
      <t xml:space="preserve">Tendencias o </t>
    </r>
    <r>
      <rPr>
        <b/>
        <u/>
        <sz val="11"/>
        <color rgb="FF000000"/>
        <rFont val="Calibri"/>
        <family val="2"/>
      </rPr>
      <t>eventos externos</t>
    </r>
    <r>
      <rPr>
        <sz val="11"/>
        <color rgb="FF000000"/>
        <rFont val="Calibri"/>
        <family val="2"/>
      </rPr>
      <t xml:space="preserve"> que pueden llevar  a la Entidad a generar o motivar cambios positivos que le impacten en el mediano o largo plazos.</t>
    </r>
  </si>
  <si>
    <r>
      <t xml:space="preserve">Amenaza: </t>
    </r>
    <r>
      <rPr>
        <sz val="11"/>
        <color rgb="FF000000"/>
        <rFont val="Calibri"/>
        <family val="2"/>
      </rPr>
      <t xml:space="preserve">Tendencias o </t>
    </r>
    <r>
      <rPr>
        <b/>
        <u/>
        <sz val="11"/>
        <color rgb="FF000000"/>
        <rFont val="Calibri"/>
        <family val="2"/>
      </rPr>
      <t>eventos futuros externos</t>
    </r>
    <r>
      <rPr>
        <sz val="11"/>
        <color rgb="FF000000"/>
        <rFont val="Calibri"/>
        <family val="2"/>
      </rPr>
      <t xml:space="preserve"> que provocan un impacto negativo</t>
    </r>
  </si>
  <si>
    <t>Políticas Ambientales</t>
  </si>
  <si>
    <t>Sector Ambiental</t>
  </si>
  <si>
    <t>Políticas ambientales</t>
  </si>
  <si>
    <t>Política Pública Ambiental es un lineamiento o directriz que se toma frente a la planeación, protección, prevención y control de los recursos naturales como resultado de intereses, decisiones, acciones, acuerdos e instrumentos político económico y social, adelantados por el Gobierno Nacional con la finalidad de prevenir o solucionar las necesidades y problemáticas ambientales del país para ser implementadas a nivel nacional, territorial y sectorial, propendiendo por la sostenibilidad ambiental.</t>
  </si>
  <si>
    <t xml:space="preserve">Acuerdos  tratados y conevios Internacionales </t>
  </si>
  <si>
    <t>Cambios en el comportamiento de la economía  y las variables macroeconómicas</t>
  </si>
  <si>
    <t>Crecimientos o decrecimientos económicos (PIB, inflación, devaluación), cambios en los sectores productivos a nivel nacional, regional o local, además, las variables  macroeconómicas que pueden afectar el logro de los objetivos institucionales y estratégicos como tasas de cambio, comportamiento del petróleo, etc.</t>
  </si>
  <si>
    <t>Directrices dadas por el gobierno nacional que orientan la gestión del estado en temas como ambiente</t>
  </si>
  <si>
    <t>Deforestación</t>
  </si>
  <si>
    <t>Contaminación</t>
  </si>
  <si>
    <t>Desastres naturales</t>
  </si>
  <si>
    <t>Conflictividad socio ambiental</t>
  </si>
  <si>
    <t xml:space="preserve">la conflictividad socioambiental es producto de las relaciones de escalas, es decir, de la dominación histórica de los Estados-nacionales hacia los territorios y la naturaleza </t>
  </si>
  <si>
    <t>Versión</t>
  </si>
  <si>
    <t>Creación del formato de identificación de Contexto interno y externo para los procesos identificados en el IDEAM</t>
  </si>
  <si>
    <t>1. Grupo Servicio al Ciudadano</t>
  </si>
  <si>
    <t>2. Grupo  de administración y Desarrollo del Talento Humano</t>
  </si>
  <si>
    <t>3. Grupo Comuicaciones y Prensa</t>
  </si>
  <si>
    <t>4. Grupo de Gestión Documental y Centro de Documentación, Correspondencia y Archivo</t>
  </si>
  <si>
    <t>5. Grupo de Manejo y Control de Almacén e Inventario</t>
  </si>
  <si>
    <t>6. Grupo de Sevicios Administrativos</t>
  </si>
  <si>
    <t>1.Gestión de la Planeación.</t>
  </si>
  <si>
    <t>2. Gestión del SGI (Sistema de Gestión Integrado)</t>
  </si>
  <si>
    <t>3. Gestión de Comunicaciones.</t>
  </si>
  <si>
    <t>4. Gestión de la Cooperación y Asuntos Internacionales.</t>
  </si>
  <si>
    <t>5. Gestión de Tecnologías de Información y Comunicaciones</t>
  </si>
  <si>
    <t>6. Generación de Datos e información Hidrometeorológica</t>
  </si>
  <si>
    <t>7. Generación de conocimiento e investigación</t>
  </si>
  <si>
    <t>8. Servicios (Pronósticos, y alertas).</t>
  </si>
  <si>
    <t>8. Servicios (Meteorológica aeronáutica ).</t>
  </si>
  <si>
    <t>8. Servicios (Acreditación).</t>
  </si>
  <si>
    <t>8. Servicios (Laboratorio de Calidad ).</t>
  </si>
  <si>
    <t>9. Servicio al Ciudadano.</t>
  </si>
  <si>
    <t>10. Gestión de Servicios Administrativos.</t>
  </si>
  <si>
    <t>11. Gestión Jurídica y Contractual.</t>
  </si>
  <si>
    <t>12. Gestión de Almacén e Inventarios</t>
  </si>
  <si>
    <t>13. Gestión Financiera (Contabilidad, presupuesto y tesorería)</t>
  </si>
  <si>
    <t>14 Gestión Documental.</t>
  </si>
  <si>
    <t>15. Gestión del Control Disciplinario Interno.</t>
  </si>
  <si>
    <t>16. Gestión del Desarrollo del Talento Humano</t>
  </si>
  <si>
    <t>17. Gestión de Evaluación y Mejoramiento Continuo</t>
  </si>
  <si>
    <t>CONTROL DE CAMBIOS</t>
  </si>
  <si>
    <t>Fecha</t>
  </si>
  <si>
    <t xml:space="preserve">Cambios Realizados </t>
  </si>
  <si>
    <r>
      <rPr>
        <b/>
        <sz val="9"/>
        <color theme="1"/>
        <rFont val="Arial Narrow"/>
        <family val="2"/>
      </rPr>
      <t>ELABORÓ</t>
    </r>
    <r>
      <rPr>
        <sz val="9"/>
        <color theme="1"/>
        <rFont val="Arial Narrow"/>
        <family val="2"/>
      </rPr>
      <t xml:space="preserve">
Cesar Sánchez Waldrón
Jefe De la Oficina Asesora de Planeación</t>
    </r>
  </si>
  <si>
    <r>
      <rPr>
        <b/>
        <sz val="9"/>
        <color theme="1"/>
        <rFont val="Arial Narrow"/>
        <family val="2"/>
      </rPr>
      <t>REVISÓ</t>
    </r>
    <r>
      <rPr>
        <sz val="9"/>
        <color theme="1"/>
        <rFont val="Arial Narrow"/>
        <family val="2"/>
      </rPr>
      <t xml:space="preserve">
Marlon Javier Castellanos Márquez
Lider del Sistema De Gestión Integrado OAP</t>
    </r>
  </si>
  <si>
    <r>
      <t xml:space="preserve">ELABORÓ
</t>
    </r>
    <r>
      <rPr>
        <sz val="9"/>
        <color theme="1"/>
        <rFont val="Arial Narrow"/>
        <family val="2"/>
      </rPr>
      <t>Andrea Milena Rey -Contratista OAP
Natalia Fique -Contratista OAP</t>
    </r>
  </si>
  <si>
    <t>8. Grupo de Instrucción de Control Disciplinario Interno</t>
  </si>
  <si>
    <t>9. Oficina Asesora Jurídica y Contratos</t>
  </si>
  <si>
    <t>10. Oficina de Control Interno</t>
  </si>
  <si>
    <t>11. Oficina Asesora de Planeación</t>
  </si>
  <si>
    <t>12. Oficina de Informatica Tecnología y Comunicaciones</t>
  </si>
  <si>
    <t>13. Oficina de Servicio de Pronóstico y Alerta OSPA</t>
  </si>
  <si>
    <t>14. Subdirección de Hidrología</t>
  </si>
  <si>
    <t>15. Subdirección de Metereología</t>
  </si>
  <si>
    <t>16. Subdirección de Ecosistemas e Información Ambiental</t>
  </si>
  <si>
    <t>17. Subdirección de Estudios Ambientales</t>
  </si>
  <si>
    <t>18. Direccion General</t>
  </si>
  <si>
    <t>19. Secretaria General</t>
  </si>
  <si>
    <t>7. Los tres Grupos de la Cadena presupuestal (Cuentas, Presupuesto y Tesorería)</t>
  </si>
  <si>
    <t>CONTEXTO ESTRATÉGICO</t>
  </si>
  <si>
    <r>
      <t xml:space="preserve">Las </t>
    </r>
    <r>
      <rPr>
        <b/>
        <sz val="12"/>
        <rFont val="Arial Narrow"/>
        <family val="2"/>
      </rPr>
      <t>Fortalezas</t>
    </r>
    <r>
      <rPr>
        <sz val="12"/>
        <rFont val="Arial Narrow"/>
        <family val="2"/>
      </rPr>
      <t xml:space="preserve"> son los puntos fuertes de la organización o del proyecto, estos puntos fuertes nos pueden proporcionar ventajas competitivas. </t>
    </r>
  </si>
  <si>
    <r>
      <rPr>
        <b/>
        <sz val="12"/>
        <rFont val="Arial Narrow"/>
        <family val="2"/>
      </rPr>
      <t xml:space="preserve">Ejemplos de fortalezas: </t>
    </r>
    <r>
      <rPr>
        <sz val="12"/>
        <rFont val="Arial Narrow"/>
        <family val="2"/>
      </rPr>
      <t xml:space="preserve"> Buen ambiente laboral. Proactividad en la gestión. Conocimiento del mercado. Grandes recursos financieros. Buena calidad </t>
    </r>
  </si>
  <si>
    <r>
      <t xml:space="preserve">Las </t>
    </r>
    <r>
      <rPr>
        <b/>
        <sz val="12"/>
        <rFont val="Arial Narrow"/>
        <family val="2"/>
      </rPr>
      <t>Debilidades</t>
    </r>
    <r>
      <rPr>
        <sz val="12"/>
        <rFont val="Arial Narrow"/>
        <family val="2"/>
      </rPr>
      <t xml:space="preserve"> son los puntos débiles de la organización o del proyecto y uno de los elementos de riesgo del negocio (si no se combaten)</t>
    </r>
  </si>
  <si>
    <r>
      <rPr>
        <b/>
        <sz val="12"/>
        <rFont val="Arial Narrow"/>
        <family val="2"/>
      </rPr>
      <t xml:space="preserve">Ejemplos de debilidades: </t>
    </r>
    <r>
      <rPr>
        <sz val="12"/>
        <rFont val="Arial Narrow"/>
        <family val="2"/>
      </rPr>
      <t xml:space="preserve"> Salarios bajos o inadecuados. Equipamiento antiguo o inadecuado. Falta de capacitación. Problemas con la calidad.</t>
    </r>
  </si>
  <si>
    <r>
      <t xml:space="preserve">Las </t>
    </r>
    <r>
      <rPr>
        <b/>
        <sz val="12"/>
        <rFont val="Arial Narrow"/>
        <family val="2"/>
      </rPr>
      <t>Oportunidades</t>
    </r>
    <r>
      <rPr>
        <sz val="12"/>
        <rFont val="Arial Narrow"/>
        <family val="2"/>
      </rPr>
      <t xml:space="preserve"> son las situaciones del mercado que, potencialmente, favorecen el desarrollo del negocio. Las oportunidades bien aprovechadas son los</t>
    </r>
  </si>
  <si>
    <r>
      <rPr>
        <b/>
        <sz val="12"/>
        <rFont val="Arial Narrow"/>
        <family val="2"/>
      </rPr>
      <t xml:space="preserve">Ejemplos de oportunidades: </t>
    </r>
    <r>
      <rPr>
        <sz val="12"/>
        <rFont val="Arial Narrow"/>
        <family val="2"/>
      </rPr>
      <t xml:space="preserve"> Regulación favorable. Competencia débil. Mercado mal atendido. Necesidad del producto. Subvenciones o ayudas.</t>
    </r>
  </si>
  <si>
    <r>
      <t xml:space="preserve">Las </t>
    </r>
    <r>
      <rPr>
        <b/>
        <sz val="12"/>
        <rFont val="Arial Narrow"/>
        <family val="2"/>
      </rPr>
      <t>Amenazas</t>
    </r>
    <r>
      <rPr>
        <sz val="12"/>
        <rFont val="Arial Narrow"/>
        <family val="2"/>
      </rPr>
      <t xml:space="preserve"> son los factores del mercado o el entorno que, potencialmente, pueden crear problemas al desarrollo del negocio o empresa. </t>
    </r>
  </si>
  <si>
    <r>
      <rPr>
        <b/>
        <sz val="12"/>
        <rFont val="Arial Narrow"/>
        <family val="2"/>
      </rPr>
      <t xml:space="preserve">Ejemplos de amenazas: </t>
    </r>
    <r>
      <rPr>
        <sz val="12"/>
        <rFont val="Arial Narrow"/>
        <family val="2"/>
      </rPr>
      <t xml:space="preserve"> Inestabilidad política o social. Regulación desfavorable. Cambios en la legislación. Competencia muy agresiva. Inflación.</t>
    </r>
  </si>
  <si>
    <r>
      <rPr>
        <b/>
        <sz val="10"/>
        <rFont val="Arial Narrow"/>
        <family val="2"/>
      </rPr>
      <t>Versión:</t>
    </r>
    <r>
      <rPr>
        <sz val="10"/>
        <rFont val="Arial Narrow"/>
        <family val="2"/>
      </rPr>
      <t xml:space="preserve"> 01</t>
    </r>
  </si>
  <si>
    <r>
      <rPr>
        <b/>
        <sz val="10"/>
        <color indexed="8"/>
        <rFont val="Arial Narrow"/>
        <family val="2"/>
      </rPr>
      <t xml:space="preserve">Vigencia: </t>
    </r>
    <r>
      <rPr>
        <sz val="10"/>
        <color indexed="8"/>
        <rFont val="Arial Narrow"/>
        <family val="2"/>
      </rPr>
      <t>09/08/2023</t>
    </r>
  </si>
  <si>
    <t>DEBILIDADES</t>
  </si>
  <si>
    <t>FORTALEZAS</t>
  </si>
  <si>
    <t>AMENAZAS</t>
  </si>
  <si>
    <t>OPORTUNIDADES</t>
  </si>
  <si>
    <t>ANÁLISIS DOFA</t>
  </si>
  <si>
    <t>Se usa para el análisis estratégico y desde muchas perspectivas</t>
  </si>
  <si>
    <r>
      <t xml:space="preserve">EJEMPLO DAFO </t>
    </r>
    <r>
      <rPr>
        <sz val="12"/>
        <rFont val="Arial Narrow"/>
        <family val="2"/>
      </rPr>
      <t>(perspectiva )</t>
    </r>
    <r>
      <rPr>
        <b/>
        <sz val="12"/>
        <color theme="9" tint="-0.499984740745262"/>
        <rFont val="Arial Narrow"/>
        <family val="2"/>
      </rPr>
      <t>:</t>
    </r>
  </si>
  <si>
    <r>
      <rPr>
        <b/>
        <sz val="12"/>
        <rFont val="Arial Narrow"/>
        <family val="2"/>
      </rPr>
      <t xml:space="preserve">Tipo de Proceso </t>
    </r>
    <r>
      <rPr>
        <sz val="12"/>
        <rFont val="Arial Narrow"/>
        <family val="2"/>
      </rPr>
      <t>: Estratégico</t>
    </r>
  </si>
  <si>
    <r>
      <rPr>
        <b/>
        <sz val="12"/>
        <rFont val="Arial Narrow"/>
        <family val="2"/>
      </rPr>
      <t>Proceso:</t>
    </r>
    <r>
      <rPr>
        <sz val="12"/>
        <rFont val="Arial Narrow"/>
        <family val="2"/>
      </rPr>
      <t xml:space="preserve">Sistema de Gestión Integrado </t>
    </r>
  </si>
  <si>
    <r>
      <t>Versión:</t>
    </r>
    <r>
      <rPr>
        <sz val="10"/>
        <rFont val="Arial Narrow"/>
        <family val="2"/>
      </rPr>
      <t xml:space="preserve"> 01</t>
    </r>
  </si>
  <si>
    <r>
      <rPr>
        <b/>
        <sz val="14"/>
        <color rgb="FF000000"/>
        <rFont val="Arial Narrow"/>
        <family val="2"/>
      </rPr>
      <t xml:space="preserve">Paso 1. </t>
    </r>
    <r>
      <rPr>
        <sz val="14"/>
        <color rgb="FF000000"/>
        <rFont val="Arial Narrow"/>
        <family val="2"/>
      </rPr>
      <t xml:space="preserve">Se deben evaluar cada una de las variables asociadas a cada factor, tanto interno como externo, determinando si la variable afecta (seleccionar si) o  no afecta (seleccionar no, en este caso el formato no arroja ningún puntaje) al centro de formación. Posteriormente se debe identificar si es una </t>
    </r>
    <r>
      <rPr>
        <b/>
        <sz val="14"/>
        <color rgb="FF000000"/>
        <rFont val="Arial Narrow"/>
        <family val="2"/>
      </rPr>
      <t>fortaleza</t>
    </r>
    <r>
      <rPr>
        <sz val="14"/>
        <color rgb="FF000000"/>
        <rFont val="Arial Narrow"/>
        <family val="2"/>
      </rPr>
      <t xml:space="preserve"> o </t>
    </r>
    <r>
      <rPr>
        <b/>
        <sz val="14"/>
        <color rgb="FF000000"/>
        <rFont val="Arial Narrow"/>
        <family val="2"/>
      </rPr>
      <t>debilidad</t>
    </r>
    <r>
      <rPr>
        <sz val="14"/>
        <color rgb="FF000000"/>
        <rFont val="Arial Narrow"/>
        <family val="2"/>
      </rPr>
      <t xml:space="preserve"> (en el caso de estar asociado a las variables de contexto interno) o si es una </t>
    </r>
    <r>
      <rPr>
        <b/>
        <sz val="14"/>
        <color rgb="FF000000"/>
        <rFont val="Arial Narrow"/>
        <family val="2"/>
      </rPr>
      <t>oportunidad</t>
    </r>
    <r>
      <rPr>
        <sz val="14"/>
        <color rgb="FF000000"/>
        <rFont val="Arial Narrow"/>
        <family val="2"/>
      </rPr>
      <t xml:space="preserve"> o </t>
    </r>
    <r>
      <rPr>
        <b/>
        <sz val="14"/>
        <color rgb="FF000000"/>
        <rFont val="Arial Narrow"/>
        <family val="2"/>
      </rPr>
      <t xml:space="preserve">amenaza </t>
    </r>
    <r>
      <rPr>
        <sz val="14"/>
        <color rgb="FF000000"/>
        <rFont val="Arial Narrow"/>
        <family val="2"/>
      </rPr>
      <t xml:space="preserve">(en el caso de estar asociado a las variables de contexto externo). 
Después de definir si la variable identificada es una fortaleza, debilidad, amenaza u oportunidad, deberá relacionar el impacto de la misma para el centro de formación (alto, medio, bajo); en el ítem explicación, de una manera breve se deben detallar los argumentos con los cuales se clasificó en la Matriz DOFA y porqué se determinó la calificación del impacto; después de calificar la variable, ésta le arrojará una ponderación para que teniendo el puntaje, identifique las variables más pertinentes (las que obtuvieron mayor puntaje) para llevar a la matriz DOFA.
</t>
    </r>
    <r>
      <rPr>
        <b/>
        <sz val="14"/>
        <color rgb="FF000000"/>
        <rFont val="Arial Narrow"/>
        <family val="2"/>
      </rPr>
      <t xml:space="preserve">Nota 1: </t>
    </r>
    <r>
      <rPr>
        <sz val="14"/>
        <color rgb="FF000000"/>
        <rFont val="Arial Narrow"/>
        <family val="2"/>
      </rPr>
      <t xml:space="preserve">Este paso se desarrollará en las hojas 'Contexto Interno' y ' Contexto externo'
</t>
    </r>
    <r>
      <rPr>
        <b/>
        <sz val="14"/>
        <color rgb="FF000000"/>
        <rFont val="Arial Narrow"/>
        <family val="2"/>
      </rPr>
      <t xml:space="preserve">Nota 2: </t>
    </r>
    <r>
      <rPr>
        <sz val="14"/>
        <color rgb="FF000000"/>
        <rFont val="Arial Narrow"/>
        <family val="2"/>
      </rPr>
      <t xml:space="preserve">Dentro de cada una de las celdas puede calificar cada variable con alto, medio o bajo, esto incidirá en el puntaje final de la variable, teniendo como alto= 5, medio=3 y bajo=1.
</t>
    </r>
    <r>
      <rPr>
        <b/>
        <sz val="14"/>
        <color rgb="FF000000"/>
        <rFont val="Arial Narrow"/>
        <family val="2"/>
      </rPr>
      <t xml:space="preserve">Nota 3: </t>
    </r>
    <r>
      <rPr>
        <sz val="14"/>
        <color rgb="FF000000"/>
        <rFont val="Arial Narrow"/>
        <family val="2"/>
      </rPr>
      <t xml:space="preserve">De ninguna manera podrá tener 2 connotaciones, es decir si es una variable de contexto interno no podrá ser calificada como fortaleza y debilidad al mismo tiempo, en tal caso la ponderación dará error.
</t>
    </r>
    <r>
      <rPr>
        <b/>
        <sz val="14"/>
        <color rgb="FF000000"/>
        <rFont val="Arial Narrow"/>
        <family val="2"/>
      </rPr>
      <t xml:space="preserve">Nota 4: </t>
    </r>
    <r>
      <rPr>
        <sz val="14"/>
        <color rgb="FF000000"/>
        <rFont val="Arial Narrow"/>
        <family val="2"/>
      </rPr>
      <t xml:space="preserve">Las variables con puntaje igual o mayor a 8, son las que serán priorizadas y llevadas a la matriz DOFA.
</t>
    </r>
  </si>
  <si>
    <r>
      <rPr>
        <b/>
        <sz val="14"/>
        <color rgb="FF000000"/>
        <rFont val="Arial Narrow"/>
        <family val="2"/>
      </rPr>
      <t xml:space="preserve">Paso 2. </t>
    </r>
    <r>
      <rPr>
        <sz val="14"/>
        <color rgb="FF000000"/>
        <rFont val="Arial Narrow"/>
        <family val="2"/>
      </rPr>
      <t xml:space="preserve">En esta fase se identifican las variables priorizadas en el paso 1 (puntaje igual o superior a 8) y se llevan a cada uno de los cuadrantes de la matriz DOFA (Hoja DOFA), donde se evaluarán los riesgos y oportunidades que se puedan identificar en el marco de la metodología de gestión de riesgos y oportunidades definida por la Entidad. </t>
    </r>
  </si>
  <si>
    <r>
      <rPr>
        <b/>
        <sz val="14"/>
        <color rgb="FF000000"/>
        <rFont val="Arial Narrow"/>
        <family val="2"/>
      </rPr>
      <t xml:space="preserve">Paso 3. </t>
    </r>
    <r>
      <rPr>
        <sz val="14"/>
        <color rgb="FF000000"/>
        <rFont val="Arial Narrow"/>
        <family val="2"/>
      </rPr>
      <t xml:space="preserve">En esta fase se debe hacer el cruce de la matriz DOFA, donde se identifican las estrategias de Potencialidades (F+O): Señalan las líneas de acción más prometedoras para la organización; de Riesgos (F+A): Riesgos a los que se enfrenta la entidad; de Desafíos (D+O): Desafíos, junto con los riesgos, exigirán una cuidadosa consideración a la hora de marcar el rumbo que la entidad deberá asumir hacia el futuro deseable; y de Limitaciones (D+A): Limitaciones que tiene la entidad, y por tanto, serán los puntos para estar alerta y trabajarlos para mejorarlos.
</t>
    </r>
  </si>
  <si>
    <r>
      <t xml:space="preserve">Código: </t>
    </r>
    <r>
      <rPr>
        <sz val="10"/>
        <rFont val="Arial Narrow"/>
        <family val="2"/>
      </rPr>
      <t>E-SGI-F024</t>
    </r>
  </si>
  <si>
    <r>
      <rPr>
        <b/>
        <sz val="12"/>
        <color theme="1"/>
        <rFont val="Arial Narrow"/>
        <family val="2"/>
      </rPr>
      <t xml:space="preserve">FACTORES DE RIESGO Y OPORTUNIDAD
</t>
    </r>
    <r>
      <rPr>
        <sz val="12"/>
        <color theme="1"/>
        <rFont val="Arial Narrow"/>
        <family val="2"/>
      </rPr>
      <t xml:space="preserve">Elemento, circunstancia, influencia, que contribuye a producir un resultado.
"hay que tener en cuenta los siguientes factores de riesgo y oportunidad"
</t>
    </r>
  </si>
  <si>
    <r>
      <rPr>
        <b/>
        <sz val="12"/>
        <color theme="1"/>
        <rFont val="Arial Narrow"/>
        <family val="2"/>
      </rPr>
      <t xml:space="preserve">FACTORES DE RIESGO Y OPORTUNIDAD
</t>
    </r>
    <r>
      <rPr>
        <sz val="12"/>
        <color theme="1"/>
        <rFont val="Arial Narrow"/>
        <family val="2"/>
      </rPr>
      <t>Elemento, circunstancia, influencia, que contribuye a producir un resultado.
"hay que tener en cuenta los siguientes factores de riesgo y oportunidad"</t>
    </r>
  </si>
  <si>
    <r>
      <rPr>
        <b/>
        <sz val="10"/>
        <rFont val="Arial Narrow"/>
        <family val="2"/>
      </rPr>
      <t xml:space="preserve">Vigencia: </t>
    </r>
    <r>
      <rPr>
        <sz val="10"/>
        <rFont val="Arial Narrow"/>
        <family val="2"/>
      </rPr>
      <t>09/08/2023</t>
    </r>
  </si>
  <si>
    <t>ALTO</t>
  </si>
  <si>
    <t>MEDIO</t>
  </si>
  <si>
    <t>BAJO</t>
  </si>
  <si>
    <t>Se encuentra en mejora a través de comunicaciones como videos. Y en el curso recurrente se realiza la verificación de la imagen corporativo a través del año.</t>
  </si>
  <si>
    <t>Se puede realizar más temas de bienestar emocional para mejorar el clima organizacional.</t>
  </si>
  <si>
    <t>Se cuenta con personal con muchos años de experiencia en  el saber de lo que se esta desarrollan do.</t>
  </si>
  <si>
    <t>el personal con el que cuenta el proceso lleva muchos años, y los procesos de incorporación cuenta con mucha demanda.</t>
  </si>
  <si>
    <t>Como es un proceso tan especializado la rotación del personal es casi nula por lo cual no se da esa fuga de conocimientos por renuncias inesperadas-.</t>
  </si>
  <si>
    <t>Se cuenta con cursos recurrentes con cursos  para coordinadores y ellos transfieren dichos conocimientos,+</t>
  </si>
  <si>
    <t>Se cuenta identificados sin embargo hay que mejorar la caracterización del proceso con el fin de identificar las entradas y salidas.</t>
  </si>
  <si>
    <t>Se cuenta con el informe y presentación y se da la rendición de cuentas.</t>
  </si>
  <si>
    <t xml:space="preserve">No se cuenta como medir la satisfacción del cliente del servicio prestado por lo cual se debe verificar a través de encuestas. </t>
  </si>
  <si>
    <t>Se realiza esa transferencia de conocimientos con el fin de cumplir los objetivos del proceso.</t>
  </si>
  <si>
    <t xml:space="preserve">Se debería tener respaldo de mucha información sin embargo es una debilidad alta para garantizar el proceso </t>
  </si>
  <si>
    <t>Se cuenta claro el alcance del servicio y los objetivos a cumplir.</t>
  </si>
  <si>
    <t>Se realiza la ejecución de los procesos en donde se da responsabilidad por el uso eficaz de los recursos.</t>
  </si>
  <si>
    <t>Se refleja confiable por que se verifica también por aeronáutica, se cuenta con validación.</t>
  </si>
  <si>
    <t xml:space="preserve">Se cuenta con un riesgo de corrupción por temas turnos y abuso ala autoridad poder, </t>
  </si>
  <si>
    <t>Tipo de Proceso : Misional</t>
  </si>
  <si>
    <t xml:space="preserve">Proceso: Meterología Aeronáutica </t>
  </si>
  <si>
    <t>NO APLICA</t>
  </si>
  <si>
    <t>No aplica</t>
  </si>
  <si>
    <t>No aplica la corrupcion de carácter externo</t>
  </si>
  <si>
    <t xml:space="preserve">Oportunidad de mejora por cambios ambientales y energeticos. </t>
  </si>
  <si>
    <t>Información pública</t>
  </si>
  <si>
    <r>
      <t>Tipo de Proceso :</t>
    </r>
    <r>
      <rPr>
        <b/>
        <sz val="10"/>
        <color rgb="FFFF0000"/>
        <rFont val="Arial Narrow"/>
        <family val="2"/>
      </rPr>
      <t xml:space="preserve"> </t>
    </r>
    <r>
      <rPr>
        <sz val="10"/>
        <rFont val="Arial Narrow"/>
        <family val="2"/>
      </rPr>
      <t>Misional</t>
    </r>
  </si>
  <si>
    <t>Se puede identificar que el trabajo en equipo del proceso es una fortaleza  una vez que se dan un resultado de manera conjunta se presta servicio y nunca ha habido ausencia por lo cual se trabaja en equipo.</t>
  </si>
  <si>
    <t>Siempre esta disponible lo unico nque no esta en la plataforma.</t>
  </si>
  <si>
    <t xml:space="preserve">Proceso: Meterología aeronáutica </t>
  </si>
  <si>
    <r>
      <t xml:space="preserve">Tipo de Proceso : </t>
    </r>
    <r>
      <rPr>
        <b/>
        <sz val="12"/>
        <color theme="1"/>
        <rFont val="Arial Narrow"/>
        <family val="2"/>
      </rPr>
      <t>Misional</t>
    </r>
  </si>
  <si>
    <t>Se debería tener en cuenta que un convenio con la aeronáutica no se tiene firmado desde el año 2017 sin embargo se ha cumplido a cabalidad desde ese año a l actualidad.</t>
  </si>
  <si>
    <t>Como es un  servicio que se presta continuo se debe realizar el servicio de obligatorio cumplimiento, la capacidad de respuesta a condiciones cambiantes es efectiva e inmediata.</t>
  </si>
  <si>
    <t>Se puede verificar que desde la capacidad directiva se verifica la capacidad de resultados con el equipo trabajo. Ejemplo curso recurrentes: actualizaciones del mecanismo y desarrollo de actividades en aeropuertos. Por que no se cuenta con muchas documentadas.</t>
  </si>
  <si>
    <t>Se realizan reuniones desde la coordinación nacional y con las 6 coordinaciones, con el fin de comunicar y socializar todos los temas de meteorología aeronáutica.</t>
  </si>
  <si>
    <t>Se verifica que el proceso cuen ta con un indicador sin embargo se puede mejorar con otro o más indicadores que le den al proceso valor.</t>
  </si>
  <si>
    <t>Se cumple con el plan de acción, PAAC se lleva acabo siempre por ser un servicio tan operativo los objetivos planteados se llevan a cabalidad.}</t>
  </si>
  <si>
    <t>Debilidad: Una vez que por temas de software no funciona para el servicio en especifico no se pueden subir informes reportes en la plataforma:  sin embargo por parte equipo se realiza un plan b de publicar sus reportes a través de correo electrónico a la aeronáutica.
También la página web para descargar los procedimientos, guías y demás de  meteorología aeronáutica.</t>
  </si>
  <si>
    <t>No se cuenta con ese respaldo eficiente de las plataformas que se utilizan.</t>
  </si>
  <si>
    <t>Si por lo obligatorio del servicio que se presta se cuenta con flexibilidad en los servicios institucionales</t>
  </si>
  <si>
    <t xml:space="preserve">Se ve como una habilidad técnica alta por que todo el proceso cuenta con un campo especializado </t>
  </si>
  <si>
    <t>Por que no se cuenta con tecnología ala para el proceso.</t>
  </si>
  <si>
    <t>Todos los funcionarios de los aeropuertos cuentan con competencias duras y blandas del personal. Y se cuenta con los cursos recurrentes.</t>
  </si>
  <si>
    <t xml:space="preserve">Se encuentran déficit de personal  para el desarrollo de todas las actividades del proceso. </t>
  </si>
  <si>
    <t>Se cuenta con todo el personal de acuerdo a su rol para llevara cabo la gestión de la institución.</t>
  </si>
  <si>
    <t>Se cuenta con PQRS de datos meteorológicos de aeropuertos, las PQRS no están enfocadas hacia el servicios si n o hacia datos.</t>
  </si>
  <si>
    <t>Se cuenta con una identificación pero se debe plasmar en una caracterización total de los grupos de valores</t>
  </si>
  <si>
    <t>Falta mejorar por temas de comunicación por medios tecnológicos por lo son páginas web.</t>
  </si>
  <si>
    <t>Revisión de la claridad del sistema de calidad en el proceso.</t>
  </si>
  <si>
    <t>En cuanto a incapacidad instalada se cuenta con un acuerdo sin embargo no esta aun firmado pero se epresta el servicio en las instalaciones de aeronáutica, se puede mejorar en temas de inmuebles e interner.</t>
  </si>
  <si>
    <t>La aeronáutica coloca la infraestructura, transporte y aseo de las instalaciones, se deja como debilidad media una vez que hace falta la firma del acuerdo con la aeronáutica sin embargo se sigue prestado el servicio por parte de ellos en todos los aeropuertos.</t>
  </si>
  <si>
    <t>Se cuenta con el recursos presupuestal para realizar los servicios, sin embargo se cuenta con una debilidad en  radiosonda no se esta realizando en todos los aeropuertos como esta programado el cual ayuda a la calidad de los pronósticos.</t>
  </si>
  <si>
    <t>Se cuenta con canales de comunicación efectivos en el proceso, correos electrónicos, grupos telefónicos, llamadas, extensiones.</t>
  </si>
  <si>
    <t>Se cuenta con comunicación inasequible, ejemplo en san Andrés y providencia cuenta con teléfonos satelitales en caso de fenómenos naturales como huracanes.</t>
  </si>
  <si>
    <t>Se cuenta con el flujo necesario para el desarrollo de las operaciones del servicio.</t>
  </si>
  <si>
    <t>Comunicación de las coordinaciones del servicio de meteorología es efectiva.</t>
  </si>
  <si>
    <t>Se cuenta con la gestión del conocimiento al interior de la organización se cuenta también con plataformas de capacitaciones.</t>
  </si>
  <si>
    <t>Se debería mejorar con  la interacción con los procesos para verificar la información que se entrega como del proceso de redes.</t>
  </si>
  <si>
    <t>No se cuenta con acuerdo firmado con el proveedor de infraestructura y de los equipos con los que se realizan los reportes.</t>
  </si>
  <si>
    <t>Se cuenta disponibilidad de la plataforma pero si se realiza  los reportes, por lo cual la disponibilidad de la información.</t>
  </si>
  <si>
    <t xml:space="preserve">Perdida de datos ha sucedido por que no se protegen a través de nubes o servidores. </t>
  </si>
  <si>
    <t>Se cuenta con el aplicativo M, y en cuenta al servicio esta en aeronáutica o convencional del IDEAM.</t>
  </si>
  <si>
    <t>No le aplica ningún permiso ambiental</t>
  </si>
  <si>
    <t>Proceso: Meteorología aeronáutica</t>
  </si>
  <si>
    <r>
      <t xml:space="preserve">Código: </t>
    </r>
    <r>
      <rPr>
        <sz val="10"/>
        <color theme="1"/>
        <rFont val="Arial Narrow"/>
        <family val="2"/>
      </rPr>
      <t>E-SGI-F024</t>
    </r>
  </si>
  <si>
    <t>Vigencia: 09/8/2023</t>
  </si>
  <si>
    <t>Afectación de operación de aeropuertos por desatres n aturales.</t>
  </si>
  <si>
    <t>Por accesos a plataformas</t>
  </si>
  <si>
    <t>Por realizar más reportes SPECI</t>
  </si>
  <si>
    <t>Inversiones en temas de radiosanda y mayor personalo</t>
  </si>
  <si>
    <t>Cartas de acuerdo y convencio con aerocivil.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</si>
</sst>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0" x14ac:knownFonts="1">
    <font>
      <sz val="11"/>
      <color theme="1"/>
      <name val="Calibri"/>
      <family val="2"/>
      <scheme val="minor"/>
    </font>
    <font>
      <sz val="10"/>
      <color rgb="FF000000"/>
      <name val="Calibri"/>
      <family val="2"/>
      <scheme val="minor"/>
    </font>
    <font>
      <sz val="10"/>
      <color theme="1"/>
      <name val="Calibri"/>
      <family val="2"/>
      <scheme val="minor"/>
    </font>
    <font>
      <u/>
      <sz val="10"/>
      <color indexed="12"/>
      <name val="Arial"/>
      <family val="2"/>
    </font>
    <font>
      <sz val="11"/>
      <name val="Tahoma"/>
      <family val="2"/>
    </font>
    <font>
      <b/>
      <sz val="14"/>
      <color theme="0"/>
      <name val="Tahoma"/>
      <family val="2"/>
    </font>
    <font>
      <b/>
      <sz val="11"/>
      <name val="Calibri"/>
      <family val="2"/>
      <scheme val="minor"/>
    </font>
    <font>
      <b/>
      <sz val="11"/>
      <color theme="1"/>
      <name val="Calibri"/>
      <family val="2"/>
      <scheme val="minor"/>
    </font>
    <font>
      <sz val="11"/>
      <color rgb="FF000000"/>
      <name val="Calibri"/>
      <family val="2"/>
    </font>
    <font>
      <b/>
      <sz val="11"/>
      <color rgb="FF000000"/>
      <name val="Calibri"/>
      <family val="2"/>
    </font>
    <font>
      <b/>
      <sz val="14"/>
      <color theme="0"/>
      <name val="Calibri"/>
      <family val="2"/>
    </font>
    <font>
      <sz val="16"/>
      <color theme="1"/>
      <name val="Calibri"/>
      <family val="2"/>
    </font>
    <font>
      <sz val="11"/>
      <color theme="1"/>
      <name val="Calibri"/>
      <family val="2"/>
    </font>
    <font>
      <sz val="10"/>
      <color theme="1"/>
      <name val="Calibri"/>
      <family val="2"/>
    </font>
    <font>
      <sz val="10"/>
      <name val="Calibri"/>
      <family val="2"/>
    </font>
    <font>
      <b/>
      <sz val="16"/>
      <color theme="1"/>
      <name val="Calibri"/>
      <family val="2"/>
    </font>
    <font>
      <b/>
      <sz val="11"/>
      <color theme="1"/>
      <name val="Calibri"/>
      <family val="2"/>
    </font>
    <font>
      <b/>
      <sz val="12"/>
      <color theme="1"/>
      <name val="Calibri"/>
      <family val="2"/>
    </font>
    <font>
      <b/>
      <u/>
      <sz val="11"/>
      <color rgb="FF000000"/>
      <name val="Calibri"/>
      <family val="2"/>
    </font>
    <font>
      <i/>
      <sz val="11"/>
      <color theme="1"/>
      <name val="Calibri"/>
      <family val="2"/>
    </font>
    <font>
      <sz val="10"/>
      <name val="Calibri"/>
      <family val="2"/>
      <scheme val="minor"/>
    </font>
    <font>
      <sz val="10"/>
      <color rgb="FF000000"/>
      <name val="Calibri"/>
      <family val="2"/>
    </font>
    <font>
      <sz val="11"/>
      <color rgb="FF000000"/>
      <name val="Calibri"/>
      <family val="2"/>
    </font>
    <font>
      <b/>
      <sz val="18"/>
      <color theme="1"/>
      <name val="Calibri"/>
      <family val="2"/>
      <scheme val="minor"/>
    </font>
    <font>
      <sz val="8"/>
      <color theme="1"/>
      <name val="Calibri"/>
      <family val="2"/>
      <scheme val="minor"/>
    </font>
    <font>
      <sz val="11"/>
      <color theme="1"/>
      <name val="Arial Narrow"/>
      <family val="2"/>
    </font>
    <font>
      <sz val="9"/>
      <color theme="1"/>
      <name val="Arial Narrow"/>
      <family val="2"/>
    </font>
    <font>
      <b/>
      <sz val="9"/>
      <color theme="1"/>
      <name val="Arial Narrow"/>
      <family val="2"/>
    </font>
    <font>
      <sz val="12"/>
      <color theme="0"/>
      <name val="Arial Narrow"/>
      <family val="2"/>
    </font>
    <font>
      <b/>
      <sz val="12"/>
      <name val="Arial Narrow"/>
      <family val="2"/>
    </font>
    <font>
      <sz val="10"/>
      <color theme="1"/>
      <name val="Arial Narrow"/>
      <family val="2"/>
    </font>
    <font>
      <sz val="14"/>
      <color theme="1"/>
      <name val="Arial Narrow"/>
      <family val="2"/>
    </font>
    <font>
      <sz val="11"/>
      <color rgb="FF000000"/>
      <name val="Arial Narrow"/>
      <family val="2"/>
    </font>
    <font>
      <b/>
      <sz val="14"/>
      <color theme="1"/>
      <name val="Arial Narrow"/>
      <family val="2"/>
    </font>
    <font>
      <b/>
      <sz val="14"/>
      <color theme="0"/>
      <name val="Arial Narrow"/>
      <family val="2"/>
    </font>
    <font>
      <sz val="12"/>
      <color theme="1"/>
      <name val="Arial Narrow"/>
      <family val="2"/>
    </font>
    <font>
      <sz val="12"/>
      <name val="Arial Narrow"/>
      <family val="2"/>
    </font>
    <font>
      <b/>
      <sz val="12"/>
      <color theme="0" tint="-0.499984740745262"/>
      <name val="Arial Narrow"/>
      <family val="2"/>
    </font>
    <font>
      <b/>
      <sz val="12"/>
      <color theme="0" tint="-0.34998626667073579"/>
      <name val="Arial Narrow"/>
      <family val="2"/>
    </font>
    <font>
      <b/>
      <sz val="12"/>
      <color theme="1"/>
      <name val="Arial Narrow"/>
      <family val="2"/>
    </font>
    <font>
      <u/>
      <sz val="12"/>
      <color indexed="12"/>
      <name val="Arial Narrow"/>
      <family val="2"/>
    </font>
    <font>
      <b/>
      <sz val="10"/>
      <color theme="1"/>
      <name val="Arial Narrow"/>
      <family val="2"/>
    </font>
    <font>
      <sz val="10"/>
      <name val="Arial Narrow"/>
      <family val="2"/>
    </font>
    <font>
      <sz val="12"/>
      <color rgb="FF000000"/>
      <name val="Arial Narrow"/>
      <family val="2"/>
    </font>
    <font>
      <b/>
      <sz val="12"/>
      <color theme="0"/>
      <name val="Arial Narrow"/>
      <family val="2"/>
    </font>
    <font>
      <b/>
      <sz val="12"/>
      <color indexed="8"/>
      <name val="Arial Narrow"/>
      <family val="2"/>
    </font>
    <font>
      <b/>
      <u/>
      <sz val="12"/>
      <color theme="1"/>
      <name val="Arial Narrow"/>
      <family val="2"/>
    </font>
    <font>
      <b/>
      <u/>
      <sz val="12"/>
      <color indexed="12"/>
      <name val="Arial Narrow"/>
      <family val="2"/>
    </font>
    <font>
      <b/>
      <sz val="12"/>
      <color theme="2" tint="-0.499984740745262"/>
      <name val="Arial Narrow"/>
      <family val="2"/>
    </font>
    <font>
      <b/>
      <sz val="12"/>
      <color rgb="FFC00000"/>
      <name val="Arial Narrow"/>
      <family val="2"/>
    </font>
    <font>
      <b/>
      <sz val="12"/>
      <color theme="9" tint="-0.499984740745262"/>
      <name val="Arial Narrow"/>
      <family val="2"/>
    </font>
    <font>
      <b/>
      <sz val="12"/>
      <color indexed="9"/>
      <name val="Arial Narrow"/>
      <family val="2"/>
    </font>
    <font>
      <b/>
      <sz val="12"/>
      <color theme="1" tint="0.249977111117893"/>
      <name val="Arial Narrow"/>
      <family val="2"/>
    </font>
    <font>
      <b/>
      <sz val="12"/>
      <color indexed="63"/>
      <name val="Arial Narrow"/>
      <family val="2"/>
    </font>
    <font>
      <b/>
      <sz val="10"/>
      <name val="Arial Narrow"/>
      <family val="2"/>
    </font>
    <font>
      <sz val="10"/>
      <color indexed="8"/>
      <name val="Arial Narrow"/>
      <family val="2"/>
    </font>
    <font>
      <b/>
      <sz val="10"/>
      <color indexed="8"/>
      <name val="Arial Narrow"/>
      <family val="2"/>
    </font>
    <font>
      <b/>
      <sz val="10"/>
      <color rgb="FFFF0000"/>
      <name val="Arial Narrow"/>
      <family val="2"/>
    </font>
    <font>
      <sz val="14"/>
      <color rgb="FF000000"/>
      <name val="Arial Narrow"/>
      <family val="2"/>
    </font>
    <font>
      <b/>
      <sz val="14"/>
      <color rgb="FF000000"/>
      <name val="Arial Narrow"/>
      <family val="2"/>
    </font>
  </fonts>
  <fills count="2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EBF1DE"/>
        <bgColor rgb="FFEBF1DE"/>
      </patternFill>
    </fill>
    <fill>
      <patternFill patternType="solid">
        <fgColor theme="6" tint="-0.499984740745262"/>
        <bgColor theme="6" tint="-0.499984740745262"/>
      </patternFill>
    </fill>
    <fill>
      <patternFill patternType="solid">
        <fgColor theme="0" tint="-0.499984740745262"/>
        <bgColor indexed="64"/>
      </patternFill>
    </fill>
    <fill>
      <patternFill patternType="solid">
        <fgColor theme="3" tint="0.79998168889431442"/>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rgb="FF555555"/>
        <bgColor indexed="64"/>
      </patternFill>
    </fill>
    <fill>
      <patternFill patternType="solid">
        <fgColor theme="0"/>
        <bgColor rgb="FFB6DDE8"/>
      </patternFill>
    </fill>
    <fill>
      <patternFill patternType="solid">
        <fgColor rgb="FF555555"/>
        <bgColor rgb="FF31849B"/>
      </patternFill>
    </fill>
    <fill>
      <patternFill patternType="solid">
        <fgColor theme="0"/>
        <bgColor theme="0"/>
      </patternFill>
    </fill>
    <fill>
      <patternFill patternType="solid">
        <fgColor rgb="FFB8CCE4"/>
        <bgColor indexed="64"/>
      </patternFill>
    </fill>
    <fill>
      <patternFill patternType="solid">
        <fgColor theme="0"/>
        <bgColor rgb="FFDEEAF6"/>
      </patternFill>
    </fill>
    <fill>
      <patternFill patternType="solid">
        <fgColor theme="0" tint="-0.34998626667073579"/>
        <bgColor indexed="64"/>
      </patternFill>
    </fill>
    <fill>
      <patternFill patternType="solid">
        <fgColor rgb="FFB8CCE4"/>
        <bgColor rgb="FF4472C4"/>
      </patternFill>
    </fill>
    <fill>
      <patternFill patternType="solid">
        <fgColor theme="0"/>
        <bgColor rgb="FFE6EFFD"/>
      </patternFill>
    </fill>
    <fill>
      <patternFill patternType="solid">
        <fgColor rgb="FFD6E3BC"/>
        <bgColor indexed="64"/>
      </patternFill>
    </fill>
    <fill>
      <patternFill patternType="solid">
        <fgColor rgb="FFB8CCDC"/>
        <bgColor indexed="64"/>
      </patternFill>
    </fill>
  </fills>
  <borders count="72">
    <border>
      <left/>
      <right/>
      <top/>
      <bottom/>
      <diagonal/>
    </border>
    <border>
      <left style="thin">
        <color theme="6" tint="-0.499984740745262"/>
      </left>
      <right style="thin">
        <color theme="6" tint="-0.499984740745262"/>
      </right>
      <top style="thick">
        <color theme="6" tint="-0.499984740745262"/>
      </top>
      <bottom style="thick">
        <color theme="6" tint="-0.499984740745262"/>
      </bottom>
      <diagonal/>
    </border>
    <border>
      <left/>
      <right style="thin">
        <color indexed="22"/>
      </right>
      <top style="thin">
        <color indexed="22"/>
      </top>
      <bottom style="medium">
        <color indexed="23"/>
      </bottom>
      <diagonal/>
    </border>
    <border>
      <left/>
      <right/>
      <top style="thin">
        <color theme="0" tint="-0.14996795556505021"/>
      </top>
      <bottom style="thin">
        <color theme="0" tint="-4.9989318521683403E-2"/>
      </bottom>
      <diagonal/>
    </border>
    <border>
      <left/>
      <right style="thin">
        <color indexed="22"/>
      </right>
      <top style="thin">
        <color theme="0" tint="-0.14996795556505021"/>
      </top>
      <bottom style="hair">
        <color indexed="22"/>
      </bottom>
      <diagonal/>
    </border>
    <border>
      <left/>
      <right/>
      <top style="thin">
        <color theme="0" tint="-4.9989318521683403E-2"/>
      </top>
      <bottom style="thin">
        <color theme="0" tint="-4.9989318521683403E-2"/>
      </bottom>
      <diagonal/>
    </border>
    <border>
      <left/>
      <right style="thin">
        <color indexed="22"/>
      </right>
      <top style="hair">
        <color indexed="22"/>
      </top>
      <bottom style="hair">
        <color indexed="22"/>
      </bottom>
      <diagonal/>
    </border>
    <border>
      <left style="thick">
        <color rgb="FFC00000"/>
      </left>
      <right/>
      <top style="thick">
        <color rgb="FFC00000"/>
      </top>
      <bottom style="medium">
        <color indexed="23"/>
      </bottom>
      <diagonal/>
    </border>
    <border>
      <left/>
      <right style="thin">
        <color indexed="22"/>
      </right>
      <top style="thick">
        <color rgb="FFC00000"/>
      </top>
      <bottom style="medium">
        <color indexed="23"/>
      </bottom>
      <diagonal/>
    </border>
    <border>
      <left style="thin">
        <color indexed="23"/>
      </left>
      <right/>
      <top style="thick">
        <color rgb="FFC00000"/>
      </top>
      <bottom style="medium">
        <color indexed="63"/>
      </bottom>
      <diagonal/>
    </border>
    <border>
      <left/>
      <right style="thick">
        <color rgb="FFC00000"/>
      </right>
      <top style="thick">
        <color rgb="FFC00000"/>
      </top>
      <bottom style="medium">
        <color indexed="63"/>
      </bottom>
      <diagonal/>
    </border>
    <border>
      <left style="thick">
        <color rgb="FFC00000"/>
      </left>
      <right/>
      <top/>
      <bottom/>
      <diagonal/>
    </border>
    <border>
      <left/>
      <right style="thick">
        <color rgb="FFC00000"/>
      </right>
      <top/>
      <bottom/>
      <diagonal/>
    </border>
    <border>
      <left style="thick">
        <color rgb="FFC00000"/>
      </left>
      <right/>
      <top style="thin">
        <color theme="0" tint="-0.14996795556505021"/>
      </top>
      <bottom style="thin">
        <color theme="0" tint="-4.9989318521683403E-2"/>
      </bottom>
      <diagonal/>
    </border>
    <border>
      <left/>
      <right style="thick">
        <color rgb="FFC00000"/>
      </right>
      <top style="thin">
        <color theme="0" tint="-0.14996795556505021"/>
      </top>
      <bottom style="hair">
        <color indexed="22"/>
      </bottom>
      <diagonal/>
    </border>
    <border>
      <left style="thick">
        <color rgb="FFC00000"/>
      </left>
      <right/>
      <top style="thin">
        <color theme="0" tint="-4.9989318521683403E-2"/>
      </top>
      <bottom style="thin">
        <color theme="0" tint="-4.9989318521683403E-2"/>
      </bottom>
      <diagonal/>
    </border>
    <border>
      <left/>
      <right style="thick">
        <color rgb="FFC00000"/>
      </right>
      <top style="hair">
        <color indexed="22"/>
      </top>
      <bottom style="hair">
        <color indexed="22"/>
      </bottom>
      <diagonal/>
    </border>
    <border>
      <left style="thick">
        <color rgb="FFC00000"/>
      </left>
      <right/>
      <top style="thin">
        <color indexed="22"/>
      </top>
      <bottom style="medium">
        <color indexed="23"/>
      </bottom>
      <diagonal/>
    </border>
    <border>
      <left style="thin">
        <color indexed="23"/>
      </left>
      <right/>
      <top style="thin">
        <color indexed="23"/>
      </top>
      <bottom style="medium">
        <color indexed="63"/>
      </bottom>
      <diagonal/>
    </border>
    <border>
      <left/>
      <right style="thick">
        <color rgb="FFC00000"/>
      </right>
      <top style="thin">
        <color indexed="23"/>
      </top>
      <bottom style="medium">
        <color indexed="63"/>
      </bottom>
      <diagonal/>
    </border>
    <border>
      <left style="thick">
        <color rgb="FFC00000"/>
      </left>
      <right/>
      <top style="thin">
        <color theme="0" tint="-4.9989318521683403E-2"/>
      </top>
      <bottom style="thick">
        <color rgb="FFC00000"/>
      </bottom>
      <diagonal/>
    </border>
    <border>
      <left/>
      <right style="thin">
        <color indexed="22"/>
      </right>
      <top style="hair">
        <color indexed="22"/>
      </top>
      <bottom style="thick">
        <color rgb="FFC00000"/>
      </bottom>
      <diagonal/>
    </border>
    <border>
      <left/>
      <right/>
      <top style="thin">
        <color theme="0" tint="-4.9989318521683403E-2"/>
      </top>
      <bottom style="thick">
        <color rgb="FFC00000"/>
      </bottom>
      <diagonal/>
    </border>
    <border>
      <left/>
      <right style="thick">
        <color rgb="FFC00000"/>
      </right>
      <top style="hair">
        <color indexed="22"/>
      </top>
      <bottom style="thick">
        <color rgb="FFC00000"/>
      </bottom>
      <diagonal/>
    </border>
    <border>
      <left/>
      <right/>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rgb="FF555555"/>
      </left>
      <right style="thin">
        <color rgb="FF555555"/>
      </right>
      <top style="thin">
        <color rgb="FF555555"/>
      </top>
      <bottom style="thin">
        <color rgb="FF555555"/>
      </bottom>
      <diagonal/>
    </border>
    <border>
      <left style="medium">
        <color rgb="FF555555"/>
      </left>
      <right style="thin">
        <color rgb="FFFF6C00"/>
      </right>
      <top style="medium">
        <color rgb="FF555555"/>
      </top>
      <bottom style="medium">
        <color rgb="FF555555"/>
      </bottom>
      <diagonal/>
    </border>
    <border>
      <left style="thin">
        <color rgb="FFFF6C00"/>
      </left>
      <right style="medium">
        <color rgb="FF555555"/>
      </right>
      <top style="medium">
        <color rgb="FF555555"/>
      </top>
      <bottom style="medium">
        <color rgb="FF555555"/>
      </bottom>
      <diagonal/>
    </border>
    <border>
      <left style="medium">
        <color rgb="FF555555"/>
      </left>
      <right/>
      <top style="medium">
        <color rgb="FF555555"/>
      </top>
      <bottom style="medium">
        <color rgb="FF555555"/>
      </bottom>
      <diagonal/>
    </border>
    <border>
      <left/>
      <right/>
      <top style="medium">
        <color rgb="FF555555"/>
      </top>
      <bottom style="medium">
        <color rgb="FF555555"/>
      </bottom>
      <diagonal/>
    </border>
    <border>
      <left/>
      <right style="medium">
        <color rgb="FF555555"/>
      </right>
      <top style="medium">
        <color rgb="FF555555"/>
      </top>
      <bottom style="medium">
        <color rgb="FF555555"/>
      </bottom>
      <diagonal/>
    </border>
    <border>
      <left style="medium">
        <color rgb="FF555555"/>
      </left>
      <right/>
      <top style="medium">
        <color rgb="FF555555"/>
      </top>
      <bottom/>
      <diagonal/>
    </border>
    <border>
      <left style="thin">
        <color theme="0"/>
      </left>
      <right style="thin">
        <color theme="0"/>
      </right>
      <top style="medium">
        <color rgb="FF555555"/>
      </top>
      <bottom/>
      <diagonal/>
    </border>
    <border>
      <left/>
      <right style="medium">
        <color rgb="FF555555"/>
      </right>
      <top style="medium">
        <color rgb="FF555555"/>
      </top>
      <bottom/>
      <diagonal/>
    </border>
    <border>
      <left/>
      <right style="medium">
        <color rgb="FF555555"/>
      </right>
      <top/>
      <bottom/>
      <diagonal/>
    </border>
    <border>
      <left/>
      <right/>
      <top/>
      <bottom style="medium">
        <color rgb="FF555555"/>
      </bottom>
      <diagonal/>
    </border>
    <border>
      <left/>
      <right style="medium">
        <color rgb="FF555555"/>
      </right>
      <top/>
      <bottom style="medium">
        <color rgb="FF555555"/>
      </bottom>
      <diagonal/>
    </border>
    <border>
      <left style="thin">
        <color rgb="FF575757"/>
      </left>
      <right style="medium">
        <color rgb="FF555555"/>
      </right>
      <top style="thin">
        <color rgb="FF575757"/>
      </top>
      <bottom style="thin">
        <color rgb="FF575757"/>
      </bottom>
      <diagonal/>
    </border>
    <border>
      <left style="thin">
        <color rgb="FF555555"/>
      </left>
      <right style="thin">
        <color rgb="FF555555"/>
      </right>
      <top style="medium">
        <color rgb="FF555555"/>
      </top>
      <bottom style="thin">
        <color rgb="FF555555"/>
      </bottom>
      <diagonal/>
    </border>
    <border>
      <left style="thin">
        <color rgb="FF555555"/>
      </left>
      <right style="medium">
        <color rgb="FF555555"/>
      </right>
      <top style="medium">
        <color rgb="FF555555"/>
      </top>
      <bottom style="thin">
        <color rgb="FF555555"/>
      </bottom>
      <diagonal/>
    </border>
    <border>
      <left style="thin">
        <color rgb="FF555555"/>
      </left>
      <right style="medium">
        <color rgb="FF555555"/>
      </right>
      <top style="thin">
        <color rgb="FF555555"/>
      </top>
      <bottom style="thin">
        <color rgb="FF555555"/>
      </bottom>
      <diagonal/>
    </border>
    <border>
      <left style="thin">
        <color rgb="FF555555"/>
      </left>
      <right style="thin">
        <color rgb="FF555555"/>
      </right>
      <top style="thin">
        <color rgb="FF555555"/>
      </top>
      <bottom style="medium">
        <color rgb="FF555555"/>
      </bottom>
      <diagonal/>
    </border>
    <border>
      <left style="thin">
        <color rgb="FF555555"/>
      </left>
      <right style="medium">
        <color rgb="FF555555"/>
      </right>
      <top style="thin">
        <color rgb="FF555555"/>
      </top>
      <bottom style="medium">
        <color rgb="FF555555"/>
      </bottom>
      <diagonal/>
    </border>
    <border>
      <left style="thin">
        <color rgb="FF555555"/>
      </left>
      <right style="thin">
        <color rgb="FF555555"/>
      </right>
      <top style="thin">
        <color rgb="FF555555"/>
      </top>
      <bottom/>
      <diagonal/>
    </border>
    <border>
      <left/>
      <right style="thin">
        <color rgb="FF555555"/>
      </right>
      <top style="thin">
        <color rgb="FF555555"/>
      </top>
      <bottom style="thin">
        <color rgb="FF555555"/>
      </bottom>
      <diagonal/>
    </border>
    <border>
      <left style="thin">
        <color rgb="FF555555"/>
      </left>
      <right style="thin">
        <color rgb="FF555555"/>
      </right>
      <top/>
      <bottom/>
      <diagonal/>
    </border>
    <border>
      <left style="thin">
        <color rgb="FF555555"/>
      </left>
      <right style="thin">
        <color rgb="FF555555"/>
      </right>
      <top/>
      <bottom style="thin">
        <color rgb="FF555555"/>
      </bottom>
      <diagonal/>
    </border>
    <border>
      <left style="thin">
        <color rgb="FF555555"/>
      </left>
      <right style="thin">
        <color rgb="FF555555"/>
      </right>
      <top/>
      <bottom style="medium">
        <color rgb="FF555555"/>
      </bottom>
      <diagonal/>
    </border>
    <border>
      <left/>
      <right style="thin">
        <color rgb="FF555555"/>
      </right>
      <top style="medium">
        <color rgb="FF555555"/>
      </top>
      <bottom style="thin">
        <color rgb="FF555555"/>
      </bottom>
      <diagonal/>
    </border>
    <border>
      <left style="medium">
        <color rgb="FF555555"/>
      </left>
      <right style="thin">
        <color rgb="FF555555"/>
      </right>
      <top style="medium">
        <color rgb="FF555555"/>
      </top>
      <bottom/>
      <diagonal/>
    </border>
    <border>
      <left style="medium">
        <color rgb="FF555555"/>
      </left>
      <right style="thin">
        <color rgb="FF555555"/>
      </right>
      <top/>
      <bottom/>
      <diagonal/>
    </border>
    <border>
      <left style="medium">
        <color rgb="FF555555"/>
      </left>
      <right style="thin">
        <color rgb="FF555555"/>
      </right>
      <top/>
      <bottom style="medium">
        <color rgb="FF555555"/>
      </bottom>
      <diagonal/>
    </border>
    <border>
      <left style="thin">
        <color rgb="FF555555"/>
      </left>
      <right style="thin">
        <color rgb="FF555555"/>
      </right>
      <top style="medium">
        <color rgb="FF555555"/>
      </top>
      <bottom/>
      <diagonal/>
    </border>
    <border>
      <left style="thin">
        <color rgb="FF555555"/>
      </left>
      <right style="thin">
        <color rgb="FF555555"/>
      </right>
      <top/>
      <bottom style="thin">
        <color indexed="64"/>
      </bottom>
      <diagonal/>
    </border>
    <border>
      <left style="thin">
        <color rgb="FF555555"/>
      </left>
      <right/>
      <top style="thin">
        <color rgb="FF555555"/>
      </top>
      <bottom style="thin">
        <color rgb="FF5555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555555"/>
      </left>
      <right/>
      <top style="thin">
        <color rgb="FF555555"/>
      </top>
      <bottom/>
      <diagonal/>
    </border>
    <border>
      <left style="thin">
        <color indexed="64"/>
      </left>
      <right style="thin">
        <color rgb="FF555555"/>
      </right>
      <top style="thin">
        <color indexed="64"/>
      </top>
      <bottom/>
      <diagonal/>
    </border>
    <border>
      <left style="thin">
        <color indexed="64"/>
      </left>
      <right style="thin">
        <color rgb="FF555555"/>
      </right>
      <top/>
      <bottom/>
      <diagonal/>
    </border>
    <border>
      <left style="thin">
        <color indexed="64"/>
      </left>
      <right style="thin">
        <color rgb="FF555555"/>
      </right>
      <top/>
      <bottom style="thin">
        <color rgb="FF555555"/>
      </bottom>
      <diagonal/>
    </border>
    <border>
      <left/>
      <right style="thin">
        <color indexed="22"/>
      </right>
      <top style="thin">
        <color theme="0" tint="-0.14996795556505021"/>
      </top>
      <bottom style="thin">
        <color theme="0" tint="-0.14996795556505021"/>
      </bottom>
      <diagonal/>
    </border>
    <border>
      <left/>
      <right/>
      <top style="thin">
        <color indexed="64"/>
      </top>
      <bottom style="medium">
        <color rgb="FF555555"/>
      </bottom>
      <diagonal/>
    </border>
  </borders>
  <cellStyleXfs count="7">
    <xf numFmtId="0" fontId="0" fillId="0" borderId="0"/>
    <xf numFmtId="0" fontId="3" fillId="0" borderId="0" applyNumberFormat="0" applyFill="0" applyBorder="0" applyAlignment="0" applyProtection="0">
      <alignment vertical="top"/>
      <protection locked="0"/>
    </xf>
    <xf numFmtId="0" fontId="4" fillId="4" borderId="0" applyFont="0" applyBorder="0" applyAlignment="0"/>
    <xf numFmtId="0" fontId="5" fillId="5" borderId="1">
      <alignment horizontal="center" vertical="center"/>
    </xf>
    <xf numFmtId="0" fontId="22" fillId="0" borderId="0"/>
    <xf numFmtId="9" fontId="22" fillId="0" borderId="0" applyFont="0" applyFill="0" applyBorder="0" applyAlignment="0" applyProtection="0"/>
    <xf numFmtId="0" fontId="24" fillId="0" borderId="0"/>
  </cellStyleXfs>
  <cellXfs count="247">
    <xf numFmtId="0" fontId="0" fillId="0" borderId="0" xfId="0"/>
    <xf numFmtId="0" fontId="8" fillId="0" borderId="0" xfId="0" applyFont="1"/>
    <xf numFmtId="0" fontId="15" fillId="0" borderId="0" xfId="0" applyFont="1"/>
    <xf numFmtId="0" fontId="16" fillId="0" borderId="0" xfId="0" applyFont="1"/>
    <xf numFmtId="0" fontId="16" fillId="0" borderId="0" xfId="0" applyFont="1" applyAlignment="1">
      <alignment horizontal="center"/>
    </xf>
    <xf numFmtId="0" fontId="17" fillId="0" borderId="0" xfId="0" applyFont="1" applyAlignment="1">
      <alignment horizontal="center"/>
    </xf>
    <xf numFmtId="0" fontId="16" fillId="0" borderId="0" xfId="0" applyFont="1" applyAlignment="1">
      <alignment horizontal="center" vertical="center"/>
    </xf>
    <xf numFmtId="0" fontId="9" fillId="0" borderId="0" xfId="0" applyFont="1" applyAlignment="1">
      <alignment horizontal="justify" vertical="center"/>
    </xf>
    <xf numFmtId="0" fontId="12" fillId="0" borderId="0" xfId="0" applyFont="1" applyAlignment="1">
      <alignment horizontal="justify" vertical="center"/>
    </xf>
    <xf numFmtId="0" fontId="19" fillId="0" borderId="0" xfId="0" applyFont="1" applyAlignment="1">
      <alignment horizontal="justify" vertical="center"/>
    </xf>
    <xf numFmtId="0" fontId="16" fillId="0" borderId="0" xfId="0" applyFont="1" applyAlignment="1">
      <alignment horizontal="justify" vertical="center"/>
    </xf>
    <xf numFmtId="0" fontId="16" fillId="0" borderId="0" xfId="0" applyFont="1" applyAlignment="1">
      <alignment horizontal="justify" vertical="center" wrapText="1"/>
    </xf>
    <xf numFmtId="0" fontId="12" fillId="0" borderId="0" xfId="0" applyFont="1"/>
    <xf numFmtId="0" fontId="10" fillId="13" borderId="32" xfId="0" applyFont="1" applyFill="1" applyBorder="1" applyAlignment="1">
      <alignment horizontal="center" vertical="center" wrapText="1"/>
    </xf>
    <xf numFmtId="0" fontId="10" fillId="13" borderId="33" xfId="0" applyFont="1" applyFill="1" applyBorder="1" applyAlignment="1">
      <alignment horizontal="center" vertical="center" wrapText="1"/>
    </xf>
    <xf numFmtId="0" fontId="10" fillId="13" borderId="34" xfId="0" applyFont="1" applyFill="1" applyBorder="1" applyAlignment="1">
      <alignment horizontal="center" vertical="center" wrapText="1"/>
    </xf>
    <xf numFmtId="0" fontId="2" fillId="0" borderId="38" xfId="0" applyFont="1" applyBorder="1" applyAlignment="1">
      <alignment horizontal="center" vertical="center" wrapText="1"/>
    </xf>
    <xf numFmtId="0" fontId="13" fillId="0" borderId="26" xfId="0" applyFont="1" applyBorder="1" applyAlignment="1">
      <alignment horizontal="center" vertical="center" wrapText="1" readingOrder="1"/>
    </xf>
    <xf numFmtId="0" fontId="13" fillId="0" borderId="39" xfId="0" applyFont="1" applyBorder="1" applyAlignment="1">
      <alignment horizontal="center" vertical="center" wrapText="1" readingOrder="1"/>
    </xf>
    <xf numFmtId="0" fontId="14" fillId="0" borderId="40" xfId="0" applyFont="1" applyBorder="1" applyAlignment="1">
      <alignment horizontal="center" vertical="center" wrapText="1"/>
    </xf>
    <xf numFmtId="0" fontId="14" fillId="0" borderId="41" xfId="0" applyFont="1" applyBorder="1" applyAlignment="1">
      <alignment horizontal="center" vertical="center" wrapText="1"/>
    </xf>
    <xf numFmtId="0" fontId="2" fillId="0" borderId="26" xfId="0" applyFont="1" applyBorder="1" applyAlignment="1">
      <alignment horizontal="center" vertical="center"/>
    </xf>
    <xf numFmtId="0" fontId="2" fillId="0" borderId="41" xfId="0" applyFont="1" applyBorder="1" applyAlignment="1">
      <alignment horizontal="center" vertical="center" wrapText="1"/>
    </xf>
    <xf numFmtId="0" fontId="20" fillId="0" borderId="26" xfId="0" applyFont="1" applyBorder="1" applyAlignment="1">
      <alignment horizontal="center" vertical="center" wrapText="1"/>
    </xf>
    <xf numFmtId="0" fontId="21" fillId="0" borderId="41" xfId="0" applyFont="1" applyBorder="1" applyAlignment="1">
      <alignment horizontal="center" vertical="center" wrapText="1"/>
    </xf>
    <xf numFmtId="0" fontId="13" fillId="0" borderId="41" xfId="0" applyFont="1" applyBorder="1" applyAlignment="1">
      <alignment horizontal="center" vertical="center" wrapText="1" readingOrder="1"/>
    </xf>
    <xf numFmtId="0" fontId="21" fillId="0" borderId="26" xfId="0" applyFont="1" applyBorder="1" applyAlignment="1">
      <alignment horizontal="center" vertical="center" wrapText="1"/>
    </xf>
    <xf numFmtId="0" fontId="1" fillId="0" borderId="26"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40" xfId="0" applyFont="1" applyBorder="1" applyAlignment="1">
      <alignment horizontal="center" vertical="center" wrapText="1"/>
    </xf>
    <xf numFmtId="0" fontId="2" fillId="0" borderId="26" xfId="0" applyFont="1" applyBorder="1" applyAlignment="1">
      <alignment horizontal="center" vertical="center" wrapText="1"/>
    </xf>
    <xf numFmtId="0" fontId="13" fillId="0" borderId="26"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13" fillId="0" borderId="49" xfId="0" applyFont="1" applyBorder="1" applyAlignment="1">
      <alignment horizontal="center" vertical="center" wrapText="1" readingOrder="1"/>
    </xf>
    <xf numFmtId="0" fontId="13" fillId="0" borderId="45" xfId="0" applyFont="1" applyBorder="1" applyAlignment="1">
      <alignment horizontal="center" vertical="center" wrapText="1" readingOrder="1"/>
    </xf>
    <xf numFmtId="0" fontId="25" fillId="3" borderId="25" xfId="0" applyFont="1" applyFill="1" applyBorder="1" applyAlignment="1">
      <alignment vertical="center" wrapText="1"/>
    </xf>
    <xf numFmtId="0" fontId="25" fillId="3" borderId="25" xfId="0" applyFont="1" applyFill="1" applyBorder="1" applyAlignment="1">
      <alignment horizontal="left" vertical="center" wrapText="1"/>
    </xf>
    <xf numFmtId="0" fontId="25" fillId="3" borderId="25" xfId="0" applyFont="1" applyFill="1" applyBorder="1" applyAlignment="1">
      <alignment horizontal="left" vertical="center"/>
    </xf>
    <xf numFmtId="0" fontId="25" fillId="0" borderId="25" xfId="0" applyFont="1" applyBorder="1" applyAlignment="1">
      <alignment vertical="center" wrapText="1"/>
    </xf>
    <xf numFmtId="0" fontId="25" fillId="0" borderId="25" xfId="0" applyFont="1" applyBorder="1" applyAlignment="1">
      <alignment vertical="center"/>
    </xf>
    <xf numFmtId="0" fontId="25" fillId="0" borderId="25" xfId="0" applyFont="1" applyBorder="1" applyAlignment="1">
      <alignment horizontal="center" vertical="center"/>
    </xf>
    <xf numFmtId="14" fontId="25" fillId="0" borderId="25" xfId="0" applyNumberFormat="1" applyFont="1" applyBorder="1" applyAlignment="1">
      <alignment horizontal="center" vertical="center"/>
    </xf>
    <xf numFmtId="0" fontId="7" fillId="17" borderId="25" xfId="0" applyFont="1" applyFill="1" applyBorder="1" applyAlignment="1">
      <alignment horizontal="center" vertical="center"/>
    </xf>
    <xf numFmtId="0" fontId="30" fillId="0" borderId="0" xfId="0" applyFont="1"/>
    <xf numFmtId="0" fontId="30" fillId="0" borderId="0" xfId="0" applyFont="1" applyAlignment="1">
      <alignment horizontal="center"/>
    </xf>
    <xf numFmtId="0" fontId="32" fillId="0" borderId="0" xfId="0" applyFont="1"/>
    <xf numFmtId="0" fontId="25" fillId="0" borderId="0" xfId="0" applyFont="1"/>
    <xf numFmtId="0" fontId="30" fillId="0" borderId="0" xfId="0" applyFont="1" applyAlignment="1">
      <alignment vertical="center"/>
    </xf>
    <xf numFmtId="0" fontId="32" fillId="0" borderId="0" xfId="0" applyFont="1" applyAlignment="1">
      <alignment vertical="center"/>
    </xf>
    <xf numFmtId="0" fontId="30" fillId="0" borderId="0" xfId="0" applyFont="1" applyAlignment="1">
      <alignment horizontal="left"/>
    </xf>
    <xf numFmtId="0" fontId="40" fillId="0" borderId="26" xfId="1" applyFont="1" applyFill="1" applyBorder="1" applyAlignment="1" applyProtection="1">
      <alignment horizontal="center" vertical="center"/>
    </xf>
    <xf numFmtId="0" fontId="35" fillId="0" borderId="35" xfId="0" applyFont="1" applyBorder="1" applyAlignment="1">
      <alignment vertical="center"/>
    </xf>
    <xf numFmtId="0" fontId="35" fillId="0" borderId="0" xfId="0" applyFont="1" applyAlignment="1">
      <alignment horizontal="center"/>
    </xf>
    <xf numFmtId="0" fontId="35" fillId="0" borderId="0" xfId="0" applyFont="1"/>
    <xf numFmtId="0" fontId="35" fillId="0" borderId="63" xfId="0" applyFont="1" applyBorder="1"/>
    <xf numFmtId="0" fontId="35" fillId="3" borderId="35" xfId="0" applyFont="1" applyFill="1" applyBorder="1" applyAlignment="1">
      <alignment vertical="center"/>
    </xf>
    <xf numFmtId="0" fontId="39" fillId="0" borderId="55" xfId="0" applyFont="1" applyBorder="1" applyAlignment="1">
      <alignment horizontal="center" vertical="center" wrapText="1"/>
    </xf>
    <xf numFmtId="0" fontId="39" fillId="0" borderId="66" xfId="0" applyFont="1" applyBorder="1" applyAlignment="1">
      <alignment horizontal="center" vertical="center" wrapText="1"/>
    </xf>
    <xf numFmtId="0" fontId="39" fillId="0" borderId="25" xfId="0" applyFont="1" applyBorder="1" applyAlignment="1">
      <alignment horizontal="center" vertical="center" wrapText="1"/>
    </xf>
    <xf numFmtId="0" fontId="36" fillId="12" borderId="25" xfId="0" applyFont="1" applyFill="1" applyBorder="1" applyAlignment="1" applyProtection="1">
      <alignment horizontal="center" vertical="center" wrapText="1"/>
      <protection locked="0"/>
    </xf>
    <xf numFmtId="0" fontId="43" fillId="0" borderId="25" xfId="0" applyFont="1" applyBorder="1" applyAlignment="1">
      <alignment horizontal="center" vertical="center" wrapText="1"/>
    </xf>
    <xf numFmtId="0" fontId="35" fillId="0" borderId="25" xfId="0" applyFont="1" applyBorder="1"/>
    <xf numFmtId="0" fontId="35" fillId="0" borderId="0" xfId="0" applyFont="1" applyAlignment="1">
      <alignment horizontal="left"/>
    </xf>
    <xf numFmtId="0" fontId="43" fillId="0" borderId="0" xfId="0" applyFont="1"/>
    <xf numFmtId="0" fontId="40" fillId="2" borderId="25" xfId="1" applyFont="1" applyFill="1" applyBorder="1" applyAlignment="1" applyProtection="1">
      <alignment horizontal="justify" vertical="center" wrapText="1"/>
    </xf>
    <xf numFmtId="0" fontId="35" fillId="0" borderId="25" xfId="0" applyFont="1" applyBorder="1" applyAlignment="1">
      <alignment horizontal="justify" vertical="center" wrapText="1"/>
    </xf>
    <xf numFmtId="0" fontId="35" fillId="3" borderId="25" xfId="0" applyFont="1" applyFill="1" applyBorder="1" applyAlignment="1">
      <alignment horizontal="justify" vertical="center" wrapText="1"/>
    </xf>
    <xf numFmtId="0" fontId="35" fillId="0" borderId="25" xfId="0" applyFont="1" applyBorder="1" applyAlignment="1">
      <alignment horizontal="justify" vertical="top" wrapText="1"/>
    </xf>
    <xf numFmtId="0" fontId="29" fillId="20" borderId="25" xfId="0" applyFont="1" applyFill="1" applyBorder="1" applyAlignment="1">
      <alignment horizontal="left" vertical="center" wrapText="1"/>
    </xf>
    <xf numFmtId="0" fontId="29" fillId="20" borderId="25" xfId="0" applyFont="1" applyFill="1" applyBorder="1" applyAlignment="1">
      <alignment horizontal="center" vertical="center" wrapText="1"/>
    </xf>
    <xf numFmtId="0" fontId="29" fillId="20" borderId="25" xfId="0" applyFont="1" applyFill="1" applyBorder="1" applyAlignment="1">
      <alignment horizontal="center" vertical="center"/>
    </xf>
    <xf numFmtId="0" fontId="36" fillId="0" borderId="0" xfId="2" applyFont="1" applyFill="1" applyBorder="1"/>
    <xf numFmtId="0" fontId="36" fillId="0" borderId="0" xfId="0" applyFont="1"/>
    <xf numFmtId="0" fontId="39" fillId="3" borderId="0" xfId="0" applyFont="1" applyFill="1" applyAlignment="1">
      <alignment vertical="center" wrapText="1"/>
    </xf>
    <xf numFmtId="0" fontId="35" fillId="0" borderId="0" xfId="2" applyFont="1" applyFill="1" applyBorder="1"/>
    <xf numFmtId="1" fontId="40" fillId="0" borderId="0" xfId="1" applyNumberFormat="1" applyFont="1" applyFill="1" applyBorder="1" applyAlignment="1" applyProtection="1">
      <alignment horizontal="right" vertical="center"/>
    </xf>
    <xf numFmtId="0" fontId="47" fillId="0" borderId="35" xfId="1" applyFont="1" applyBorder="1" applyAlignment="1" applyProtection="1">
      <alignment vertical="center" wrapText="1"/>
    </xf>
    <xf numFmtId="0" fontId="35" fillId="0" borderId="0" xfId="2" applyFont="1" applyFill="1"/>
    <xf numFmtId="0" fontId="36" fillId="0" borderId="35" xfId="0" applyFont="1" applyBorder="1"/>
    <xf numFmtId="0" fontId="36" fillId="0" borderId="0" xfId="0" applyFont="1" applyAlignment="1">
      <alignment vertical="center"/>
    </xf>
    <xf numFmtId="0" fontId="36" fillId="3" borderId="59" xfId="0" applyFont="1" applyFill="1" applyBorder="1" applyAlignment="1" applyProtection="1">
      <alignment horizontal="left" vertical="center" wrapText="1" shrinkToFit="1"/>
      <protection locked="0"/>
    </xf>
    <xf numFmtId="0" fontId="36" fillId="3" borderId="59" xfId="0" applyFont="1" applyFill="1" applyBorder="1" applyAlignment="1" applyProtection="1">
      <alignment horizontal="left" wrapText="1" shrinkToFit="1"/>
      <protection locked="0"/>
    </xf>
    <xf numFmtId="0" fontId="48" fillId="3" borderId="59" xfId="0" applyFont="1" applyFill="1" applyBorder="1" applyAlignment="1" applyProtection="1">
      <alignment horizontal="left" vertical="center" wrapText="1" shrinkToFit="1"/>
      <protection locked="0"/>
    </xf>
    <xf numFmtId="0" fontId="36" fillId="0" borderId="36" xfId="0" applyFont="1" applyBorder="1"/>
    <xf numFmtId="0" fontId="36" fillId="0" borderId="37" xfId="0" applyFont="1" applyBorder="1"/>
    <xf numFmtId="0" fontId="36" fillId="7" borderId="0" xfId="0" applyFont="1" applyFill="1" applyAlignment="1">
      <alignment shrinkToFit="1"/>
    </xf>
    <xf numFmtId="0" fontId="36" fillId="7" borderId="0" xfId="0" applyFont="1" applyFill="1"/>
    <xf numFmtId="0" fontId="35" fillId="7" borderId="0" xfId="2" applyFont="1" applyFill="1" applyBorder="1"/>
    <xf numFmtId="0" fontId="49" fillId="7" borderId="0" xfId="0" applyFont="1" applyFill="1"/>
    <xf numFmtId="0" fontId="29" fillId="7" borderId="0" xfId="0" applyFont="1" applyFill="1"/>
    <xf numFmtId="0" fontId="35" fillId="7" borderId="0" xfId="0" applyFont="1" applyFill="1"/>
    <xf numFmtId="0" fontId="50" fillId="7" borderId="0" xfId="0" applyFont="1" applyFill="1"/>
    <xf numFmtId="0" fontId="36" fillId="9" borderId="11" xfId="0" applyFont="1" applyFill="1" applyBorder="1" applyAlignment="1">
      <alignment vertical="center"/>
    </xf>
    <xf numFmtId="0" fontId="36" fillId="9" borderId="0" xfId="0" applyFont="1" applyFill="1" applyAlignment="1">
      <alignment vertical="center"/>
    </xf>
    <xf numFmtId="0" fontId="36" fillId="9" borderId="0" xfId="0" applyFont="1" applyFill="1" applyAlignment="1">
      <alignment shrinkToFit="1"/>
    </xf>
    <xf numFmtId="0" fontId="36" fillId="9" borderId="12" xfId="0" applyFont="1" applyFill="1" applyBorder="1" applyAlignment="1">
      <alignment vertical="center"/>
    </xf>
    <xf numFmtId="0" fontId="37" fillId="2" borderId="13" xfId="0" applyFont="1" applyFill="1" applyBorder="1" applyAlignment="1">
      <alignment horizontal="center"/>
    </xf>
    <xf numFmtId="0" fontId="52" fillId="9" borderId="70" xfId="0" applyFont="1" applyFill="1" applyBorder="1" applyAlignment="1">
      <alignment horizontal="left" shrinkToFit="1"/>
    </xf>
    <xf numFmtId="0" fontId="53" fillId="9" borderId="14" xfId="0" applyFont="1" applyFill="1" applyBorder="1" applyAlignment="1">
      <alignment shrinkToFit="1"/>
    </xf>
    <xf numFmtId="0" fontId="37" fillId="2" borderId="15" xfId="0" applyFont="1" applyFill="1" applyBorder="1" applyAlignment="1">
      <alignment horizontal="center"/>
    </xf>
    <xf numFmtId="0" fontId="53" fillId="9" borderId="16" xfId="0" applyFont="1" applyFill="1" applyBorder="1" applyAlignment="1">
      <alignment shrinkToFit="1"/>
    </xf>
    <xf numFmtId="0" fontId="37" fillId="9" borderId="4" xfId="0" applyFont="1" applyFill="1" applyBorder="1" applyAlignment="1">
      <alignment horizontal="left" shrinkToFit="1"/>
    </xf>
    <xf numFmtId="0" fontId="36" fillId="9" borderId="11" xfId="0" applyFont="1" applyFill="1" applyBorder="1" applyAlignment="1">
      <alignment shrinkToFit="1"/>
    </xf>
    <xf numFmtId="0" fontId="36" fillId="9" borderId="12" xfId="0" applyFont="1" applyFill="1" applyBorder="1"/>
    <xf numFmtId="0" fontId="53" fillId="9" borderId="4" xfId="0" applyFont="1" applyFill="1" applyBorder="1" applyAlignment="1">
      <alignment shrinkToFit="1"/>
    </xf>
    <xf numFmtId="0" fontId="53" fillId="9" borderId="6" xfId="0" applyFont="1" applyFill="1" applyBorder="1" applyAlignment="1">
      <alignment shrinkToFit="1"/>
    </xf>
    <xf numFmtId="0" fontId="37" fillId="2" borderId="20" xfId="0" applyFont="1" applyFill="1" applyBorder="1" applyAlignment="1">
      <alignment horizontal="center"/>
    </xf>
    <xf numFmtId="0" fontId="53" fillId="9" borderId="21" xfId="0" applyFont="1" applyFill="1" applyBorder="1" applyAlignment="1">
      <alignment shrinkToFit="1"/>
    </xf>
    <xf numFmtId="0" fontId="53" fillId="9" borderId="23" xfId="0" applyFont="1" applyFill="1" applyBorder="1" applyAlignment="1">
      <alignment shrinkToFit="1"/>
    </xf>
    <xf numFmtId="0" fontId="36" fillId="7" borderId="0" xfId="0" applyFont="1" applyFill="1" applyProtection="1">
      <protection locked="0"/>
    </xf>
    <xf numFmtId="0" fontId="36" fillId="7" borderId="24" xfId="0" applyFont="1" applyFill="1" applyBorder="1"/>
    <xf numFmtId="0" fontId="35" fillId="7" borderId="24" xfId="2" applyFont="1" applyFill="1" applyBorder="1"/>
    <xf numFmtId="0" fontId="54" fillId="14" borderId="59" xfId="0" applyFont="1" applyFill="1" applyBorder="1" applyAlignment="1">
      <alignment vertical="center" wrapText="1"/>
    </xf>
    <xf numFmtId="0" fontId="42" fillId="0" borderId="59" xfId="0" applyFont="1" applyBorder="1" applyAlignment="1">
      <alignment wrapText="1"/>
    </xf>
    <xf numFmtId="0" fontId="55" fillId="14" borderId="63" xfId="0" applyFont="1" applyFill="1" applyBorder="1" applyAlignment="1">
      <alignment horizontal="left" vertical="center"/>
    </xf>
    <xf numFmtId="0" fontId="42" fillId="0" borderId="25" xfId="0" applyFont="1" applyBorder="1" applyAlignment="1">
      <alignment wrapText="1"/>
    </xf>
    <xf numFmtId="0" fontId="55" fillId="14" borderId="25" xfId="0" applyFont="1" applyFill="1" applyBorder="1" applyAlignment="1">
      <alignment horizontal="left" vertical="center"/>
    </xf>
    <xf numFmtId="0" fontId="29" fillId="3" borderId="25" xfId="0" applyFont="1" applyFill="1" applyBorder="1" applyAlignment="1">
      <alignment horizontal="center" vertical="center"/>
    </xf>
    <xf numFmtId="0" fontId="35" fillId="0" borderId="0" xfId="2" applyFont="1" applyFill="1" applyAlignment="1">
      <alignment vertical="center"/>
    </xf>
    <xf numFmtId="0" fontId="35" fillId="0" borderId="0" xfId="2" applyFont="1" applyFill="1" applyBorder="1" applyAlignment="1">
      <alignment vertical="center"/>
    </xf>
    <xf numFmtId="0" fontId="35" fillId="0" borderId="0" xfId="0" applyFont="1" applyAlignment="1">
      <alignment vertical="center"/>
    </xf>
    <xf numFmtId="0" fontId="36" fillId="3" borderId="59" xfId="0" applyFont="1" applyFill="1" applyBorder="1" applyAlignment="1" applyProtection="1">
      <alignment horizontal="justify" vertical="center" wrapText="1" shrinkToFit="1"/>
      <protection locked="0"/>
    </xf>
    <xf numFmtId="0" fontId="29" fillId="3" borderId="25" xfId="0" applyFont="1" applyFill="1" applyBorder="1" applyAlignment="1">
      <alignment horizontal="center" vertical="center" wrapText="1"/>
    </xf>
    <xf numFmtId="0" fontId="29" fillId="21" borderId="25" xfId="0" applyFont="1" applyFill="1" applyBorder="1" applyAlignment="1">
      <alignment horizontal="center" vertical="center"/>
    </xf>
    <xf numFmtId="0" fontId="29" fillId="21" borderId="59" xfId="0" applyFont="1" applyFill="1" applyBorder="1" applyAlignment="1">
      <alignment horizontal="center" vertical="center"/>
    </xf>
    <xf numFmtId="0" fontId="36" fillId="3" borderId="71" xfId="0" applyFont="1" applyFill="1" applyBorder="1" applyAlignment="1">
      <alignment horizontal="center"/>
    </xf>
    <xf numFmtId="0" fontId="36" fillId="0" borderId="36" xfId="0" applyFont="1" applyBorder="1" applyAlignment="1">
      <alignment vertical="center"/>
    </xf>
    <xf numFmtId="0" fontId="36" fillId="7" borderId="0" xfId="0" applyFont="1" applyFill="1" applyAlignment="1">
      <alignment vertical="center" shrinkToFit="1"/>
    </xf>
    <xf numFmtId="0" fontId="37" fillId="2" borderId="3" xfId="0" applyFont="1" applyFill="1" applyBorder="1" applyAlignment="1">
      <alignment horizontal="center" vertical="center"/>
    </xf>
    <xf numFmtId="0" fontId="37" fillId="2" borderId="5" xfId="0" applyFont="1" applyFill="1" applyBorder="1" applyAlignment="1">
      <alignment horizontal="center" vertical="center"/>
    </xf>
    <xf numFmtId="0" fontId="36" fillId="9" borderId="0" xfId="0" applyFont="1" applyFill="1" applyAlignment="1">
      <alignment vertical="center" shrinkToFit="1"/>
    </xf>
    <xf numFmtId="0" fontId="37" fillId="2" borderId="22" xfId="0" applyFont="1" applyFill="1" applyBorder="1" applyAlignment="1">
      <alignment horizontal="center" vertical="center"/>
    </xf>
    <xf numFmtId="0" fontId="36" fillId="7" borderId="0" xfId="0" applyFont="1" applyFill="1" applyAlignment="1">
      <alignment vertical="center"/>
    </xf>
    <xf numFmtId="0" fontId="36" fillId="7" borderId="24" xfId="0" applyFont="1" applyFill="1" applyBorder="1" applyAlignment="1">
      <alignment vertical="center"/>
    </xf>
    <xf numFmtId="0" fontId="29" fillId="3" borderId="59" xfId="0" applyFont="1" applyFill="1" applyBorder="1" applyAlignment="1">
      <alignment horizontal="center"/>
    </xf>
    <xf numFmtId="0" fontId="46" fillId="0" borderId="25" xfId="1" applyFont="1" applyFill="1" applyBorder="1" applyAlignment="1" applyProtection="1">
      <alignment horizontal="center" vertical="center"/>
    </xf>
    <xf numFmtId="0" fontId="40" fillId="0" borderId="25" xfId="1" applyFont="1" applyFill="1" applyBorder="1" applyAlignment="1" applyProtection="1">
      <alignment horizontal="center" vertical="center"/>
    </xf>
    <xf numFmtId="0" fontId="40" fillId="0" borderId="25" xfId="1" applyFont="1" applyBorder="1" applyAlignment="1" applyProtection="1">
      <alignment horizontal="center"/>
    </xf>
    <xf numFmtId="0" fontId="31" fillId="0" borderId="0" xfId="0" applyFont="1"/>
    <xf numFmtId="0" fontId="31" fillId="3" borderId="31" xfId="0" applyFont="1" applyFill="1" applyBorder="1"/>
    <xf numFmtId="0" fontId="31" fillId="3" borderId="31" xfId="0" applyFont="1" applyFill="1" applyBorder="1" applyAlignment="1" applyProtection="1">
      <alignment wrapText="1"/>
      <protection locked="0"/>
    </xf>
    <xf numFmtId="0" fontId="43" fillId="3" borderId="25" xfId="0" applyFont="1" applyFill="1" applyBorder="1" applyAlignment="1">
      <alignment horizontal="center" vertical="center" wrapText="1"/>
    </xf>
    <xf numFmtId="0" fontId="41" fillId="14" borderId="25" xfId="0" applyFont="1" applyFill="1" applyBorder="1" applyAlignment="1">
      <alignment vertical="center" wrapText="1"/>
    </xf>
    <xf numFmtId="0" fontId="42" fillId="0" borderId="63" xfId="0" applyFont="1" applyBorder="1" applyAlignment="1">
      <alignment horizontal="left" vertical="center"/>
    </xf>
    <xf numFmtId="0" fontId="35" fillId="0" borderId="25" xfId="0" applyFont="1" applyBorder="1" applyAlignment="1">
      <alignment horizontal="justify" vertical="center" wrapText="1"/>
    </xf>
    <xf numFmtId="0" fontId="39" fillId="0" borderId="64" xfId="0" applyFont="1" applyBorder="1" applyAlignment="1">
      <alignment horizontal="center" vertical="center"/>
    </xf>
    <xf numFmtId="14" fontId="38" fillId="0" borderId="60" xfId="0" applyNumberFormat="1" applyFont="1" applyBorder="1" applyAlignment="1">
      <alignment horizontal="center" vertical="center"/>
    </xf>
    <xf numFmtId="0" fontId="38" fillId="0" borderId="61" xfId="0" applyFont="1" applyBorder="1" applyAlignment="1">
      <alignment horizontal="center" vertical="center"/>
    </xf>
    <xf numFmtId="0" fontId="38" fillId="0" borderId="59" xfId="0" applyFont="1" applyBorder="1" applyAlignment="1">
      <alignment horizontal="center" vertical="center"/>
    </xf>
    <xf numFmtId="0" fontId="35" fillId="0" borderId="60" xfId="0" applyFont="1" applyBorder="1" applyAlignment="1">
      <alignment horizontal="center"/>
    </xf>
    <xf numFmtId="0" fontId="35" fillId="0" borderId="61" xfId="0" applyFont="1" applyBorder="1" applyAlignment="1">
      <alignment horizontal="center"/>
    </xf>
    <xf numFmtId="0" fontId="35" fillId="0" borderId="59" xfId="0" applyFont="1" applyBorder="1" applyAlignment="1">
      <alignment horizontal="center"/>
    </xf>
    <xf numFmtId="0" fontId="39" fillId="0" borderId="60" xfId="0" applyFont="1" applyBorder="1" applyAlignment="1">
      <alignment horizontal="center" vertical="center"/>
    </xf>
    <xf numFmtId="0" fontId="39" fillId="0" borderId="61" xfId="0" applyFont="1" applyBorder="1" applyAlignment="1">
      <alignment horizontal="center" vertical="center"/>
    </xf>
    <xf numFmtId="0" fontId="39" fillId="0" borderId="59" xfId="0" applyFont="1" applyBorder="1" applyAlignment="1">
      <alignment horizontal="center" vertical="center"/>
    </xf>
    <xf numFmtId="0" fontId="35" fillId="3" borderId="25" xfId="0" applyFont="1" applyFill="1" applyBorder="1" applyAlignment="1">
      <alignment horizontal="justify" vertical="center" wrapText="1"/>
    </xf>
    <xf numFmtId="0" fontId="29" fillId="20" borderId="25" xfId="0" applyFont="1" applyFill="1" applyBorder="1" applyAlignment="1">
      <alignment horizontal="center" vertical="center" wrapText="1"/>
    </xf>
    <xf numFmtId="0" fontId="28" fillId="14" borderId="64" xfId="0" applyFont="1" applyFill="1" applyBorder="1" applyAlignment="1">
      <alignment horizontal="left" vertical="center" wrapText="1"/>
    </xf>
    <xf numFmtId="0" fontId="28" fillId="14" borderId="65" xfId="0" applyFont="1" applyFill="1" applyBorder="1" applyAlignment="1">
      <alignment horizontal="left" vertical="center" wrapText="1"/>
    </xf>
    <xf numFmtId="0" fontId="35" fillId="0" borderId="25" xfId="0" applyFont="1" applyBorder="1" applyAlignment="1" applyProtection="1">
      <alignment horizontal="center" vertical="center" wrapText="1"/>
      <protection locked="0"/>
    </xf>
    <xf numFmtId="0" fontId="35" fillId="0" borderId="64" xfId="0" applyFont="1" applyBorder="1" applyAlignment="1" applyProtection="1">
      <alignment horizontal="center" vertical="center" wrapText="1"/>
      <protection locked="0"/>
    </xf>
    <xf numFmtId="0" fontId="30" fillId="0" borderId="25" xfId="0" applyFont="1" applyBorder="1" applyAlignment="1">
      <alignment horizontal="center"/>
    </xf>
    <xf numFmtId="0" fontId="35" fillId="0" borderId="67" xfId="0" applyFont="1" applyBorder="1" applyAlignment="1">
      <alignment horizontal="center" vertical="center" wrapText="1"/>
    </xf>
    <xf numFmtId="0" fontId="35" fillId="0" borderId="68" xfId="0" applyFont="1" applyBorder="1" applyAlignment="1">
      <alignment horizontal="center" vertical="center"/>
    </xf>
    <xf numFmtId="0" fontId="35" fillId="0" borderId="69" xfId="0" applyFont="1" applyBorder="1" applyAlignment="1">
      <alignment horizontal="center" vertical="center"/>
    </xf>
    <xf numFmtId="0" fontId="29" fillId="18" borderId="25" xfId="0" applyFont="1" applyFill="1" applyBorder="1" applyAlignment="1">
      <alignment horizontal="center" vertical="center" wrapText="1" readingOrder="1"/>
    </xf>
    <xf numFmtId="0" fontId="56" fillId="19" borderId="25" xfId="0" applyFont="1" applyFill="1" applyBorder="1" applyAlignment="1">
      <alignment horizontal="center" vertical="center"/>
    </xf>
    <xf numFmtId="0" fontId="54" fillId="16" borderId="64" xfId="0" applyFont="1" applyFill="1" applyBorder="1" applyAlignment="1">
      <alignment horizontal="center" vertical="center"/>
    </xf>
    <xf numFmtId="0" fontId="42" fillId="16" borderId="64" xfId="0" applyFont="1" applyFill="1" applyBorder="1" applyAlignment="1">
      <alignment horizontal="center" vertical="center"/>
    </xf>
    <xf numFmtId="0" fontId="43" fillId="0" borderId="25" xfId="0" applyFont="1" applyBorder="1" applyAlignment="1" applyProtection="1">
      <alignment horizontal="justify" vertical="center" wrapText="1"/>
      <protection locked="0"/>
    </xf>
    <xf numFmtId="0" fontId="39" fillId="0" borderId="25" xfId="0" applyFont="1" applyBorder="1" applyAlignment="1">
      <alignment horizontal="center"/>
    </xf>
    <xf numFmtId="0" fontId="28" fillId="14" borderId="25" xfId="0" applyFont="1" applyFill="1" applyBorder="1" applyAlignment="1">
      <alignment horizontal="left" vertical="center" wrapText="1"/>
    </xf>
    <xf numFmtId="0" fontId="54" fillId="16" borderId="25" xfId="0" applyFont="1" applyFill="1" applyBorder="1" applyAlignment="1">
      <alignment horizontal="center" vertical="center"/>
    </xf>
    <xf numFmtId="0" fontId="42" fillId="16" borderId="25" xfId="0" applyFont="1" applyFill="1" applyBorder="1" applyAlignment="1">
      <alignment horizontal="center" vertical="center"/>
    </xf>
    <xf numFmtId="0" fontId="35" fillId="0" borderId="58" xfId="0" applyFont="1" applyBorder="1" applyAlignment="1">
      <alignment horizontal="center"/>
    </xf>
    <xf numFmtId="0" fontId="35" fillId="0" borderId="62" xfId="0" applyFont="1" applyBorder="1" applyAlignment="1">
      <alignment horizontal="center"/>
    </xf>
    <xf numFmtId="0" fontId="35" fillId="0" borderId="25" xfId="0" applyFont="1" applyBorder="1" applyAlignment="1">
      <alignment horizontal="center" vertical="center" wrapText="1"/>
    </xf>
    <xf numFmtId="0" fontId="35" fillId="0" borderId="25" xfId="0" applyFont="1" applyBorder="1" applyAlignment="1">
      <alignment horizontal="center" vertical="center"/>
    </xf>
    <xf numFmtId="0" fontId="35" fillId="0" borderId="25" xfId="0" applyFont="1" applyBorder="1" applyAlignment="1">
      <alignment horizontal="left" vertical="center"/>
    </xf>
    <xf numFmtId="0" fontId="28" fillId="14" borderId="25" xfId="0" applyFont="1" applyFill="1" applyBorder="1" applyAlignment="1">
      <alignment horizontal="center" vertical="center" wrapText="1"/>
    </xf>
    <xf numFmtId="0" fontId="45" fillId="19" borderId="60" xfId="0" applyFont="1" applyFill="1" applyBorder="1" applyAlignment="1">
      <alignment horizontal="center" vertical="center"/>
    </xf>
    <xf numFmtId="0" fontId="45" fillId="19" borderId="61" xfId="0" applyFont="1" applyFill="1" applyBorder="1" applyAlignment="1">
      <alignment horizontal="center" vertical="center"/>
    </xf>
    <xf numFmtId="0" fontId="45" fillId="19" borderId="59" xfId="0" applyFont="1" applyFill="1" applyBorder="1" applyAlignment="1">
      <alignment horizontal="center" vertical="center"/>
    </xf>
    <xf numFmtId="0" fontId="29" fillId="19" borderId="60" xfId="0" applyFont="1" applyFill="1" applyBorder="1" applyAlignment="1">
      <alignment horizontal="center" vertical="center"/>
    </xf>
    <xf numFmtId="0" fontId="29" fillId="20" borderId="25" xfId="0" applyFont="1" applyFill="1" applyBorder="1" applyAlignment="1">
      <alignment horizontal="center" vertical="center" textRotation="90"/>
    </xf>
    <xf numFmtId="0" fontId="36" fillId="3" borderId="25" xfId="0" applyFont="1" applyFill="1" applyBorder="1" applyAlignment="1" applyProtection="1">
      <alignment horizontal="justify" vertical="center" wrapText="1" shrinkToFit="1"/>
      <protection locked="0"/>
    </xf>
    <xf numFmtId="0" fontId="29" fillId="20" borderId="25" xfId="0" applyFont="1" applyFill="1" applyBorder="1" applyAlignment="1">
      <alignment horizontal="center" vertical="center"/>
    </xf>
    <xf numFmtId="0" fontId="36" fillId="3" borderId="25" xfId="2" applyFont="1" applyFill="1" applyBorder="1" applyAlignment="1">
      <alignment horizontal="center"/>
    </xf>
    <xf numFmtId="0" fontId="39" fillId="0" borderId="0" xfId="0" applyFont="1" applyAlignment="1">
      <alignment horizontal="center" vertical="center"/>
    </xf>
    <xf numFmtId="0" fontId="29" fillId="21" borderId="60" xfId="0" applyFont="1" applyFill="1" applyBorder="1" applyAlignment="1">
      <alignment horizontal="center" vertical="center"/>
    </xf>
    <xf numFmtId="0" fontId="29" fillId="21" borderId="59" xfId="0" applyFont="1" applyFill="1" applyBorder="1" applyAlignment="1">
      <alignment horizontal="center" vertical="center"/>
    </xf>
    <xf numFmtId="0" fontId="29" fillId="8" borderId="17" xfId="0" applyFont="1" applyFill="1" applyBorder="1" applyAlignment="1">
      <alignment horizontal="center" vertical="center"/>
    </xf>
    <xf numFmtId="0" fontId="29" fillId="8" borderId="2" xfId="0" applyFont="1" applyFill="1" applyBorder="1" applyAlignment="1">
      <alignment horizontal="center" vertical="center"/>
    </xf>
    <xf numFmtId="0" fontId="51" fillId="10" borderId="18" xfId="0" applyFont="1" applyFill="1" applyBorder="1" applyAlignment="1">
      <alignment horizontal="center" vertical="center"/>
    </xf>
    <xf numFmtId="0" fontId="51" fillId="10" borderId="19" xfId="0" applyFont="1" applyFill="1" applyBorder="1" applyAlignment="1">
      <alignment horizontal="center" vertical="center"/>
    </xf>
    <xf numFmtId="0" fontId="29" fillId="8" borderId="7" xfId="0" applyFont="1" applyFill="1" applyBorder="1" applyAlignment="1">
      <alignment horizontal="center" vertical="center"/>
    </xf>
    <xf numFmtId="0" fontId="29" fillId="8" borderId="8" xfId="0" applyFont="1" applyFill="1" applyBorder="1" applyAlignment="1">
      <alignment horizontal="center" vertical="center"/>
    </xf>
    <xf numFmtId="0" fontId="51" fillId="10" borderId="9" xfId="0" applyFont="1" applyFill="1" applyBorder="1" applyAlignment="1">
      <alignment horizontal="center" vertical="center"/>
    </xf>
    <xf numFmtId="0" fontId="51" fillId="10" borderId="10" xfId="0" applyFont="1" applyFill="1" applyBorder="1" applyAlignment="1">
      <alignment horizontal="center" vertical="center"/>
    </xf>
    <xf numFmtId="0" fontId="44" fillId="6" borderId="0" xfId="3" applyFont="1" applyFill="1" applyBorder="1">
      <alignment horizontal="center" vertical="center"/>
    </xf>
    <xf numFmtId="0" fontId="29" fillId="21" borderId="25" xfId="0" applyFont="1" applyFill="1" applyBorder="1" applyAlignment="1">
      <alignment horizontal="center" vertical="center"/>
    </xf>
    <xf numFmtId="0" fontId="36" fillId="3" borderId="60" xfId="0" applyFont="1" applyFill="1" applyBorder="1" applyAlignment="1" applyProtection="1">
      <alignment horizontal="justify" vertical="center" wrapText="1" shrinkToFit="1"/>
      <protection locked="0"/>
    </xf>
    <xf numFmtId="0" fontId="36" fillId="3" borderId="59" xfId="0" applyFont="1" applyFill="1" applyBorder="1" applyAlignment="1" applyProtection="1">
      <alignment horizontal="justify" vertical="center" wrapText="1" shrinkToFit="1"/>
      <protection locked="0"/>
    </xf>
    <xf numFmtId="0" fontId="26" fillId="0" borderId="25" xfId="0" applyFont="1" applyBorder="1" applyAlignment="1">
      <alignment horizontal="center" wrapText="1"/>
    </xf>
    <xf numFmtId="0" fontId="26" fillId="0" borderId="25" xfId="0" applyFont="1" applyBorder="1" applyAlignment="1">
      <alignment horizontal="center"/>
    </xf>
    <xf numFmtId="0" fontId="25" fillId="14" borderId="25" xfId="0" applyFont="1" applyFill="1" applyBorder="1" applyAlignment="1">
      <alignment horizontal="center" vertical="center" wrapText="1"/>
    </xf>
    <xf numFmtId="0" fontId="29" fillId="15" borderId="25" xfId="0" applyFont="1" applyFill="1" applyBorder="1" applyAlignment="1">
      <alignment horizontal="center" vertical="center" wrapText="1"/>
    </xf>
    <xf numFmtId="0" fontId="54" fillId="14" borderId="25" xfId="0" applyFont="1" applyFill="1" applyBorder="1" applyAlignment="1">
      <alignment horizontal="left" vertical="center" wrapText="1"/>
    </xf>
    <xf numFmtId="0" fontId="36" fillId="16" borderId="25" xfId="0" applyFont="1" applyFill="1" applyBorder="1" applyAlignment="1">
      <alignment horizontal="center" vertical="center"/>
    </xf>
    <xf numFmtId="0" fontId="41" fillId="0" borderId="25" xfId="0" applyFont="1" applyBorder="1" applyAlignment="1">
      <alignment horizontal="left" vertical="center" wrapText="1"/>
    </xf>
    <xf numFmtId="0" fontId="54" fillId="0" borderId="25" xfId="0" applyFont="1" applyBorder="1" applyAlignment="1">
      <alignment horizontal="left" vertical="center" wrapText="1"/>
    </xf>
    <xf numFmtId="0" fontId="6" fillId="15" borderId="25" xfId="0" applyFont="1" applyFill="1" applyBorder="1" applyAlignment="1">
      <alignment horizontal="center"/>
    </xf>
    <xf numFmtId="0" fontId="7" fillId="17" borderId="25" xfId="0" applyFont="1" applyFill="1" applyBorder="1" applyAlignment="1">
      <alignment horizontal="center" vertical="center"/>
    </xf>
    <xf numFmtId="0" fontId="25" fillId="0" borderId="25" xfId="0" applyFont="1" applyBorder="1" applyAlignment="1">
      <alignment horizontal="left" vertical="center" wrapText="1"/>
    </xf>
    <xf numFmtId="0" fontId="0" fillId="0" borderId="25" xfId="0" applyBorder="1" applyAlignment="1">
      <alignment horizontal="center"/>
    </xf>
    <xf numFmtId="0" fontId="27" fillId="0" borderId="25" xfId="0" applyFont="1" applyBorder="1" applyAlignment="1">
      <alignment horizontal="center" wrapText="1"/>
    </xf>
    <xf numFmtId="0" fontId="34" fillId="11" borderId="27" xfId="0" applyFont="1" applyFill="1" applyBorder="1" applyAlignment="1">
      <alignment horizontal="center" vertical="center"/>
    </xf>
    <xf numFmtId="0" fontId="34" fillId="11" borderId="28" xfId="0" applyFont="1" applyFill="1" applyBorder="1" applyAlignment="1">
      <alignment horizontal="center" vertical="center"/>
    </xf>
    <xf numFmtId="0" fontId="58" fillId="0" borderId="27" xfId="0" applyFont="1" applyBorder="1" applyAlignment="1">
      <alignment horizontal="left" vertical="center" wrapText="1"/>
    </xf>
    <xf numFmtId="0" fontId="58" fillId="0" borderId="28" xfId="0" applyFont="1" applyBorder="1" applyAlignment="1">
      <alignment horizontal="left" vertical="center" wrapText="1"/>
    </xf>
    <xf numFmtId="0" fontId="33" fillId="0" borderId="56" xfId="0" applyFont="1" applyBorder="1" applyAlignment="1">
      <alignment horizontal="center" vertical="center" wrapText="1"/>
    </xf>
    <xf numFmtId="0" fontId="33" fillId="0" borderId="57" xfId="0" applyFont="1" applyBorder="1" applyAlignment="1">
      <alignment horizontal="center" vertical="center" wrapText="1"/>
    </xf>
    <xf numFmtId="0" fontId="33" fillId="0" borderId="36" xfId="0" applyFont="1" applyBorder="1" applyAlignment="1">
      <alignment horizontal="center" vertical="center"/>
    </xf>
    <xf numFmtId="0" fontId="23" fillId="3" borderId="29" xfId="0" applyFont="1" applyFill="1" applyBorder="1" applyAlignment="1">
      <alignment horizontal="center" vertical="center" wrapText="1"/>
    </xf>
    <xf numFmtId="0" fontId="23" fillId="3" borderId="30" xfId="0" applyFont="1" applyFill="1" applyBorder="1" applyAlignment="1">
      <alignment horizontal="center" vertical="center" wrapText="1"/>
    </xf>
    <xf numFmtId="0" fontId="23" fillId="3" borderId="31" xfId="0" applyFont="1" applyFill="1" applyBorder="1" applyAlignment="1">
      <alignment horizontal="center" vertical="center" wrapText="1"/>
    </xf>
    <xf numFmtId="0" fontId="12" fillId="0" borderId="39" xfId="0" applyFont="1" applyBorder="1" applyAlignment="1">
      <alignment horizontal="center" vertical="center" wrapText="1" readingOrder="1"/>
    </xf>
    <xf numFmtId="0" fontId="12" fillId="0" borderId="26" xfId="0" applyFont="1" applyBorder="1" applyAlignment="1">
      <alignment horizontal="center" vertical="center" wrapText="1" readingOrder="1"/>
    </xf>
    <xf numFmtId="0" fontId="11" fillId="0" borderId="50" xfId="0" applyFont="1" applyBorder="1" applyAlignment="1">
      <alignment horizontal="center" vertical="center"/>
    </xf>
    <xf numFmtId="0" fontId="11" fillId="0" borderId="51" xfId="0" applyFont="1" applyBorder="1" applyAlignment="1">
      <alignment horizontal="center" vertical="center"/>
    </xf>
    <xf numFmtId="0" fontId="11" fillId="0" borderId="52" xfId="0" applyFont="1" applyBorder="1" applyAlignment="1">
      <alignment horizontal="center" vertical="center"/>
    </xf>
    <xf numFmtId="0" fontId="12" fillId="0" borderId="53" xfId="0" applyFont="1" applyBorder="1" applyAlignment="1">
      <alignment horizontal="center" vertical="center" wrapText="1" readingOrder="1"/>
    </xf>
    <xf numFmtId="0" fontId="12" fillId="0" borderId="46" xfId="0" applyFont="1" applyBorder="1" applyAlignment="1">
      <alignment horizontal="center" vertical="center" wrapText="1" readingOrder="1"/>
    </xf>
    <xf numFmtId="0" fontId="8" fillId="0" borderId="26" xfId="0" applyFont="1" applyBorder="1" applyAlignment="1">
      <alignment horizontal="center" vertical="center" wrapText="1"/>
    </xf>
    <xf numFmtId="0" fontId="0" fillId="0" borderId="26" xfId="0" applyBorder="1" applyAlignment="1">
      <alignment horizontal="center" vertical="center" wrapText="1"/>
    </xf>
    <xf numFmtId="0" fontId="12" fillId="0" borderId="44" xfId="0" applyFont="1" applyBorder="1" applyAlignment="1">
      <alignment horizontal="center" vertical="center" wrapText="1" readingOrder="1"/>
    </xf>
    <xf numFmtId="0" fontId="12" fillId="0" borderId="47" xfId="0" applyFont="1" applyBorder="1" applyAlignment="1">
      <alignment horizontal="center" vertical="center" wrapText="1" readingOrder="1"/>
    </xf>
    <xf numFmtId="0" fontId="0" fillId="0" borderId="44" xfId="0" applyBorder="1" applyAlignment="1">
      <alignment horizontal="center" vertical="center" wrapText="1"/>
    </xf>
    <xf numFmtId="0" fontId="0" fillId="0" borderId="46" xfId="0" applyBorder="1" applyAlignment="1">
      <alignment horizontal="center" vertical="center" wrapText="1"/>
    </xf>
    <xf numFmtId="0" fontId="0" fillId="0" borderId="48" xfId="0" applyBorder="1" applyAlignment="1">
      <alignment horizontal="center" vertical="center" wrapText="1"/>
    </xf>
    <xf numFmtId="0" fontId="12" fillId="0" borderId="44"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48" xfId="0" applyFont="1" applyBorder="1" applyAlignment="1">
      <alignment horizontal="center" vertical="center" wrapText="1"/>
    </xf>
    <xf numFmtId="0" fontId="11" fillId="3" borderId="50" xfId="0" applyFont="1" applyFill="1" applyBorder="1" applyAlignment="1">
      <alignment horizontal="center" vertical="center" wrapText="1" readingOrder="1"/>
    </xf>
    <xf numFmtId="0" fontId="11" fillId="3" borderId="51" xfId="0" applyFont="1" applyFill="1" applyBorder="1" applyAlignment="1">
      <alignment horizontal="center" vertical="center" wrapText="1" readingOrder="1"/>
    </xf>
    <xf numFmtId="0" fontId="12" fillId="0" borderId="54" xfId="0" applyFont="1" applyBorder="1" applyAlignment="1">
      <alignment horizontal="center" vertical="center" wrapText="1" readingOrder="1"/>
    </xf>
  </cellXfs>
  <cellStyles count="7">
    <cellStyle name="FONS" xfId="2" xr:uid="{00000000-0005-0000-0000-000000000000}"/>
    <cellStyle name="Hipervínculo" xfId="1" builtinId="8"/>
    <cellStyle name="Normal" xfId="0" builtinId="0"/>
    <cellStyle name="Normal 2" xfId="4" xr:uid="{00000000-0005-0000-0000-000003000000}"/>
    <cellStyle name="Normal 5 2" xfId="6" xr:uid="{00000000-0005-0000-0000-000004000000}"/>
    <cellStyle name="Porcentaje 2" xfId="5" xr:uid="{00000000-0005-0000-0000-000005000000}"/>
    <cellStyle name="Títol1" xfId="3" xr:uid="{00000000-0005-0000-0000-000006000000}"/>
  </cellStyles>
  <dxfs count="19">
    <dxf>
      <fill>
        <patternFill>
          <bgColor rgb="FF00B050"/>
        </patternFill>
      </fill>
    </dxf>
    <dxf>
      <fill>
        <patternFill>
          <bgColor rgb="FF00B050"/>
        </patternFill>
      </fill>
    </dxf>
    <dxf>
      <fill>
        <patternFill>
          <bgColor rgb="FF00B05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00B050"/>
        </patternFill>
      </fill>
    </dxf>
    <dxf>
      <fill>
        <patternFill>
          <bgColor rgb="FF00B05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B8CCDC"/>
      <color rgb="FFD6E3BC"/>
      <color rgb="FF555555"/>
      <color rgb="FFFF6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112058</xdr:colOff>
      <xdr:row>0</xdr:row>
      <xdr:rowOff>77881</xdr:rowOff>
    </xdr:from>
    <xdr:to>
      <xdr:col>0</xdr:col>
      <xdr:colOff>2487705</xdr:colOff>
      <xdr:row>2</xdr:row>
      <xdr:rowOff>115981</xdr:rowOff>
    </xdr:to>
    <xdr:pic>
      <xdr:nvPicPr>
        <xdr:cNvPr id="3" name="Imagen 2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058" y="77881"/>
          <a:ext cx="2375647" cy="92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246529</xdr:colOff>
      <xdr:row>0</xdr:row>
      <xdr:rowOff>122705</xdr:rowOff>
    </xdr:from>
    <xdr:to>
      <xdr:col>0</xdr:col>
      <xdr:colOff>2622176</xdr:colOff>
      <xdr:row>2</xdr:row>
      <xdr:rowOff>160805</xdr:rowOff>
    </xdr:to>
    <xdr:pic>
      <xdr:nvPicPr>
        <xdr:cNvPr id="4" name="Imagen 2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6529" y="122705"/>
          <a:ext cx="2375647" cy="889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12700</xdr:colOff>
      <xdr:row>195</xdr:row>
      <xdr:rowOff>28574</xdr:rowOff>
    </xdr:from>
    <xdr:to>
      <xdr:col>5</xdr:col>
      <xdr:colOff>25400</xdr:colOff>
      <xdr:row>233</xdr:row>
      <xdr:rowOff>152401</xdr:rowOff>
    </xdr:to>
    <xdr:sp macro="" textlink="">
      <xdr:nvSpPr>
        <xdr:cNvPr id="2" name="Text Box 5">
          <a:extLst>
            <a:ext uri="{FF2B5EF4-FFF2-40B4-BE49-F238E27FC236}">
              <a16:creationId xmlns:a16="http://schemas.microsoft.com/office/drawing/2014/main" id="{00000000-0008-0000-0200-000002000000}"/>
            </a:ext>
          </a:extLst>
        </xdr:cNvPr>
        <xdr:cNvSpPr txBox="1">
          <a:spLocks noChangeArrowheads="1"/>
        </xdr:cNvSpPr>
      </xdr:nvSpPr>
      <xdr:spPr bwMode="auto">
        <a:xfrm>
          <a:off x="698500" y="50072924"/>
          <a:ext cx="16386175" cy="7724777"/>
        </a:xfrm>
        <a:prstGeom prst="rect">
          <a:avLst/>
        </a:prstGeom>
        <a:solidFill>
          <a:schemeClr val="bg1"/>
        </a:solidFill>
        <a:ln w="9525" algn="ctr">
          <a:solidFill>
            <a:srgbClr val="C00000"/>
          </a:solidFill>
          <a:miter lim="800000"/>
          <a:headEnd/>
          <a:tailEnd/>
        </a:ln>
      </xdr:spPr>
      <xdr:txBody>
        <a:bodyPr vertOverflow="clip" wrap="square" lIns="180000" tIns="82800" rIns="90000" bIns="46800" anchor="t" upright="1"/>
        <a:lstStyle/>
        <a:p>
          <a:pPr algn="l" rtl="0">
            <a:defRPr sz="1000"/>
          </a:pPr>
          <a:r>
            <a:rPr lang="es-ES" sz="2000" b="1" i="0" u="none" strike="noStrike" baseline="0">
              <a:solidFill>
                <a:srgbClr val="C00000"/>
              </a:solidFill>
              <a:latin typeface="Segoe UI" pitchFamily="34" charset="0"/>
              <a:ea typeface="Tahoma"/>
              <a:cs typeface="Segoe UI" pitchFamily="34" charset="0"/>
            </a:rPr>
            <a:t>El análisis DAFO/FODA</a:t>
          </a:r>
          <a:r>
            <a:rPr lang="es-ES" sz="1600" b="1" i="0" u="none" strike="noStrike" baseline="0">
              <a:solidFill>
                <a:srgbClr val="000000"/>
              </a:solidFill>
              <a:latin typeface="Segoe UI" pitchFamily="34" charset="0"/>
              <a:ea typeface="Tahoma"/>
              <a:cs typeface="Segoe UI" pitchFamily="34" charset="0"/>
            </a:rPr>
            <a:t> </a:t>
          </a:r>
          <a:r>
            <a:rPr lang="es-ES" sz="1600" b="0" i="0" u="none" strike="noStrike" baseline="0">
              <a:solidFill>
                <a:srgbClr val="000000"/>
              </a:solidFill>
              <a:latin typeface="Segoe UI" pitchFamily="34" charset="0"/>
              <a:ea typeface="Tahoma"/>
              <a:cs typeface="Segoe UI" pitchFamily="34" charset="0"/>
            </a:rPr>
            <a:t>mostrará tus capacidades:</a:t>
          </a:r>
          <a:endParaRPr lang="es-ES" sz="1400" b="1" i="0" u="none" strike="noStrike" baseline="0">
            <a:solidFill>
              <a:srgbClr val="FF0000"/>
            </a:solidFill>
            <a:latin typeface="Segoe UI" pitchFamily="34" charset="0"/>
            <a:ea typeface="Tahoma"/>
            <a:cs typeface="Segoe UI" pitchFamily="34" charset="0"/>
          </a:endParaRPr>
        </a:p>
        <a:p>
          <a:pPr algn="l" rtl="0">
            <a:defRPr sz="1000"/>
          </a:pPr>
          <a:endParaRPr lang="es-ES" sz="1200" b="1" i="0" u="none" strike="noStrike" baseline="0">
            <a:solidFill>
              <a:srgbClr val="FF0000"/>
            </a:solidFill>
            <a:latin typeface="Segoe UI" pitchFamily="34" charset="0"/>
            <a:ea typeface="Tahoma"/>
            <a:cs typeface="Segoe UI" pitchFamily="34" charset="0"/>
          </a:endParaRPr>
        </a:p>
        <a:p>
          <a:pPr algn="l" rtl="0">
            <a:defRPr sz="1000"/>
          </a:pPr>
          <a:r>
            <a:rPr lang="es-ES" sz="1600" b="1" i="0" u="none" strike="noStrike" baseline="0">
              <a:solidFill>
                <a:srgbClr val="C00000"/>
              </a:solidFill>
              <a:latin typeface="Segoe UI" pitchFamily="34" charset="0"/>
              <a:ea typeface="Tahoma"/>
              <a:cs typeface="Segoe UI" pitchFamily="34" charset="0"/>
            </a:rPr>
            <a:t>D.A.F.O. GANADOR:</a:t>
          </a:r>
          <a:endParaRPr lang="es-ES" sz="1200" b="1" i="0" u="none" strike="noStrike" baseline="0">
            <a:solidFill>
              <a:srgbClr val="C00000"/>
            </a:solidFill>
            <a:latin typeface="Segoe UI" pitchFamily="34" charset="0"/>
            <a:ea typeface="Tahoma"/>
            <a:cs typeface="Segoe UI" pitchFamily="34" charset="0"/>
          </a:endParaRPr>
        </a:p>
        <a:p>
          <a:pPr algn="l" rtl="0">
            <a:defRPr sz="1000"/>
          </a:pPr>
          <a:r>
            <a:rPr lang="es-ES" sz="1400" b="1" i="0" u="none" strike="noStrike" baseline="0">
              <a:solidFill>
                <a:srgbClr val="000000"/>
              </a:solidFill>
              <a:latin typeface="Segoe UI" pitchFamily="34" charset="0"/>
              <a:ea typeface="Tahoma"/>
              <a:cs typeface="Segoe UI" pitchFamily="34" charset="0"/>
            </a:rPr>
            <a:t>- Directo.</a:t>
          </a:r>
        </a:p>
        <a:p>
          <a:pPr algn="l" rtl="0">
            <a:defRPr sz="1000"/>
          </a:pPr>
          <a:r>
            <a:rPr lang="es-ES" sz="1400" b="1" i="0" u="none" strike="noStrike" baseline="0">
              <a:solidFill>
                <a:srgbClr val="000000"/>
              </a:solidFill>
              <a:latin typeface="Segoe UI" pitchFamily="34" charset="0"/>
              <a:ea typeface="Tahoma"/>
              <a:cs typeface="Segoe UI" pitchFamily="34" charset="0"/>
            </a:rPr>
            <a:t>- Conciso.</a:t>
          </a:r>
        </a:p>
        <a:p>
          <a:pPr algn="l" rtl="0">
            <a:defRPr sz="1000"/>
          </a:pPr>
          <a:r>
            <a:rPr lang="es-ES" sz="1400" b="1" i="0" u="none" strike="noStrike" baseline="0">
              <a:solidFill>
                <a:srgbClr val="000000"/>
              </a:solidFill>
              <a:latin typeface="Segoe UI" pitchFamily="34" charset="0"/>
              <a:ea typeface="Tahoma"/>
              <a:cs typeface="Segoe UI" pitchFamily="34" charset="0"/>
            </a:rPr>
            <a:t>- Claro.</a:t>
          </a:r>
        </a:p>
        <a:p>
          <a:pPr algn="l" rtl="0">
            <a:defRPr sz="1000"/>
          </a:pPr>
          <a:r>
            <a:rPr lang="es-ES" sz="1400" b="1" i="0" u="none" strike="noStrike" baseline="0">
              <a:solidFill>
                <a:srgbClr val="000000"/>
              </a:solidFill>
              <a:latin typeface="Segoe UI" pitchFamily="34" charset="0"/>
              <a:ea typeface="Tahoma"/>
              <a:cs typeface="Segoe UI" pitchFamily="34" charset="0"/>
            </a:rPr>
            <a:t>- Breve.</a:t>
          </a:r>
          <a:endParaRPr lang="es-ES" sz="1200" b="1" i="0" u="none" strike="noStrike" baseline="0">
            <a:solidFill>
              <a:srgbClr val="000000"/>
            </a:solidFill>
            <a:latin typeface="Segoe UI" pitchFamily="34" charset="0"/>
            <a:ea typeface="Tahoma"/>
            <a:cs typeface="Segoe UI" pitchFamily="34" charset="0"/>
          </a:endParaRPr>
        </a:p>
        <a:p>
          <a:pPr algn="l" rtl="0">
            <a:defRPr sz="1000"/>
          </a:pPr>
          <a:endParaRPr lang="es-ES" sz="1200" b="1" i="0" u="none" strike="noStrike" baseline="0">
            <a:solidFill>
              <a:srgbClr val="000000"/>
            </a:solidFill>
            <a:latin typeface="Segoe UI" pitchFamily="34" charset="0"/>
            <a:ea typeface="Tahoma"/>
            <a:cs typeface="Segoe UI" pitchFamily="34" charset="0"/>
          </a:endParaRPr>
        </a:p>
        <a:p>
          <a:pPr algn="l" rtl="0">
            <a:defRPr sz="1000"/>
          </a:pPr>
          <a:r>
            <a:rPr lang="es-ES" sz="1400" b="1" i="0" u="none" strike="noStrike" baseline="0">
              <a:solidFill>
                <a:srgbClr val="000000"/>
              </a:solidFill>
              <a:latin typeface="Segoe UI" pitchFamily="34" charset="0"/>
              <a:ea typeface="Tahoma"/>
              <a:cs typeface="Segoe UI" pitchFamily="34" charset="0"/>
            </a:rPr>
            <a:t>Es decir:</a:t>
          </a:r>
        </a:p>
        <a:p>
          <a:pPr algn="l" rtl="0">
            <a:defRPr sz="1000"/>
          </a:pPr>
          <a:r>
            <a:rPr lang="es-ES" sz="1400" b="0" i="0" u="none" strike="noStrike" baseline="0">
              <a:solidFill>
                <a:srgbClr val="000000"/>
              </a:solidFill>
              <a:latin typeface="Segoe UI" pitchFamily="34" charset="0"/>
              <a:ea typeface="Tahoma"/>
              <a:cs typeface="Segoe UI" pitchFamily="34" charset="0"/>
            </a:rPr>
            <a:t>(a) No te enrolles: Pocos puntos. Frases breves y contundentes.</a:t>
          </a:r>
        </a:p>
        <a:p>
          <a:pPr algn="l" rtl="0">
            <a:defRPr sz="1000"/>
          </a:pPr>
          <a:r>
            <a:rPr lang="es-ES" sz="1400" b="0" i="0" u="none" strike="noStrike" baseline="0">
              <a:solidFill>
                <a:srgbClr val="000000"/>
              </a:solidFill>
              <a:latin typeface="Segoe UI" pitchFamily="34" charset="0"/>
              <a:ea typeface="Tahoma"/>
              <a:cs typeface="Segoe UI" pitchFamily="34" charset="0"/>
            </a:rPr>
            <a:t>(b) Demuestra tus capacidades:</a:t>
          </a:r>
        </a:p>
        <a:p>
          <a:pPr algn="l" rtl="0">
            <a:defRPr sz="1000"/>
          </a:pPr>
          <a:r>
            <a:rPr lang="es-ES" sz="1400" b="0" i="0" u="none" strike="noStrike" baseline="0">
              <a:solidFill>
                <a:srgbClr val="000000"/>
              </a:solidFill>
              <a:latin typeface="Segoe UI" pitchFamily="34" charset="0"/>
              <a:ea typeface="Tahoma"/>
              <a:cs typeface="Segoe UI" pitchFamily="34" charset="0"/>
            </a:rPr>
            <a:t>- Visión estratégica: Pon tus frases por orden de importancia. </a:t>
          </a:r>
        </a:p>
        <a:p>
          <a:pPr algn="l" rtl="0">
            <a:defRPr sz="1000"/>
          </a:pPr>
          <a:r>
            <a:rPr lang="es-ES" sz="1400" b="0" i="0" u="none" strike="noStrike" baseline="0">
              <a:solidFill>
                <a:srgbClr val="000000"/>
              </a:solidFill>
              <a:latin typeface="Segoe UI" pitchFamily="34" charset="0"/>
              <a:ea typeface="Tahoma"/>
              <a:cs typeface="Segoe UI" pitchFamily="34" charset="0"/>
            </a:rPr>
            <a:t>- Capacidad de síntesis: Frases contundentes, concisas, directas, claras.</a:t>
          </a:r>
        </a:p>
        <a:p>
          <a:pPr algn="l" rtl="0">
            <a:defRPr sz="1000"/>
          </a:pPr>
          <a:r>
            <a:rPr lang="es-ES" sz="1400" b="0" i="0" u="none" strike="noStrike" baseline="0">
              <a:solidFill>
                <a:srgbClr val="000000"/>
              </a:solidFill>
              <a:latin typeface="Segoe UI" pitchFamily="34" charset="0"/>
              <a:ea typeface="Tahoma"/>
              <a:cs typeface="Segoe UI" pitchFamily="34" charset="0"/>
            </a:rPr>
            <a:t>- Conocimiento de la realidad: Sé substancial, no incluyas elementos irrelevantes.</a:t>
          </a:r>
        </a:p>
        <a:p>
          <a:pPr algn="l" rtl="0">
            <a:defRPr sz="1000"/>
          </a:pPr>
          <a:endParaRPr lang="es-ES" sz="1200" b="0" i="0" u="none" strike="noStrike" baseline="0">
            <a:solidFill>
              <a:srgbClr val="000000"/>
            </a:solidFill>
            <a:latin typeface="Segoe UI" pitchFamily="34" charset="0"/>
            <a:ea typeface="Tahoma"/>
            <a:cs typeface="Segoe UI" pitchFamily="34" charset="0"/>
          </a:endParaRPr>
        </a:p>
        <a:p>
          <a:pPr algn="l" rtl="0">
            <a:defRPr sz="1000"/>
          </a:pPr>
          <a:r>
            <a:rPr lang="es-ES" sz="1600" b="1" i="0" u="none" strike="noStrike" baseline="0">
              <a:solidFill>
                <a:srgbClr val="C00000"/>
              </a:solidFill>
              <a:latin typeface="Segoe UI" pitchFamily="34" charset="0"/>
              <a:ea typeface="Tahoma"/>
              <a:cs typeface="Segoe UI" pitchFamily="34" charset="0"/>
            </a:rPr>
            <a:t>D.A.F.O. PERDEDOR:</a:t>
          </a:r>
          <a:endParaRPr lang="es-ES" sz="1200" b="0" i="0" u="none" strike="noStrike" baseline="0">
            <a:solidFill>
              <a:srgbClr val="C00000"/>
            </a:solidFill>
            <a:latin typeface="Segoe UI" pitchFamily="34" charset="0"/>
            <a:ea typeface="Tahoma"/>
            <a:cs typeface="Segoe UI" pitchFamily="34" charset="0"/>
          </a:endParaRPr>
        </a:p>
        <a:p>
          <a:pPr algn="l" rtl="0">
            <a:defRPr sz="1000"/>
          </a:pPr>
          <a:r>
            <a:rPr lang="es-ES" sz="1400" b="1" i="0" u="none" strike="noStrike" baseline="0">
              <a:solidFill>
                <a:srgbClr val="000000"/>
              </a:solidFill>
              <a:latin typeface="Segoe UI" pitchFamily="34" charset="0"/>
              <a:ea typeface="Tahoma"/>
              <a:cs typeface="Segoe UI" pitchFamily="34" charset="0"/>
            </a:rPr>
            <a:t>- Largo: muchos puntos.</a:t>
          </a:r>
        </a:p>
        <a:p>
          <a:pPr algn="l" rtl="0">
            <a:defRPr sz="1000"/>
          </a:pPr>
          <a:r>
            <a:rPr lang="es-ES" sz="1400" b="1" i="0" u="none" strike="noStrike" baseline="0">
              <a:solidFill>
                <a:srgbClr val="000000"/>
              </a:solidFill>
              <a:latin typeface="Segoe UI" pitchFamily="34" charset="0"/>
              <a:ea typeface="Tahoma"/>
              <a:cs typeface="Segoe UI" pitchFamily="34" charset="0"/>
            </a:rPr>
            <a:t>- Desordenado y confuso.</a:t>
          </a:r>
        </a:p>
        <a:p>
          <a:pPr algn="l" rtl="0">
            <a:defRPr sz="1000"/>
          </a:pPr>
          <a:r>
            <a:rPr lang="es-ES" sz="1400" b="1" i="0" u="none" strike="noStrike" baseline="0">
              <a:solidFill>
                <a:srgbClr val="000000"/>
              </a:solidFill>
              <a:latin typeface="Segoe UI" pitchFamily="34" charset="0"/>
              <a:ea typeface="Tahoma"/>
              <a:cs typeface="Segoe UI" pitchFamily="34" charset="0"/>
            </a:rPr>
            <a:t>- Mezcla cosas relevantes con otras intrascendentes.</a:t>
          </a:r>
        </a:p>
        <a:p>
          <a:pPr algn="l" rtl="0">
            <a:defRPr sz="1000"/>
          </a:pPr>
          <a:r>
            <a:rPr lang="es-ES" sz="1400" b="1" i="0" u="none" strike="noStrike" baseline="0">
              <a:solidFill>
                <a:srgbClr val="000000"/>
              </a:solidFill>
              <a:latin typeface="Segoe UI" pitchFamily="34" charset="0"/>
              <a:ea typeface="Tahoma"/>
              <a:cs typeface="Segoe UI" pitchFamily="34" charset="0"/>
            </a:rPr>
            <a:t>- Frases largas y poco substanciales.</a:t>
          </a:r>
        </a:p>
        <a:p>
          <a:pPr algn="l" rtl="0">
            <a:defRPr sz="1000"/>
          </a:pPr>
          <a:endParaRPr lang="es-ES" sz="1200" b="0" i="0" u="none" strike="noStrike" baseline="0">
            <a:solidFill>
              <a:srgbClr val="000000"/>
            </a:solidFill>
            <a:latin typeface="Segoe UI" pitchFamily="34" charset="0"/>
            <a:ea typeface="Tahoma"/>
            <a:cs typeface="Segoe UI" pitchFamily="34" charset="0"/>
          </a:endParaRPr>
        </a:p>
        <a:p>
          <a:pPr algn="l" rtl="0">
            <a:defRPr sz="1000"/>
          </a:pPr>
          <a:r>
            <a:rPr lang="es-ES" sz="1600" b="1" i="0" u="none" strike="noStrike" baseline="0">
              <a:solidFill>
                <a:srgbClr val="C00000"/>
              </a:solidFill>
              <a:latin typeface="Segoe UI" pitchFamily="34" charset="0"/>
              <a:ea typeface="Tahoma"/>
              <a:cs typeface="Segoe UI" pitchFamily="34" charset="0"/>
            </a:rPr>
            <a:t>SÉ INTELIGENTE:</a:t>
          </a:r>
          <a:endParaRPr lang="es-ES" sz="1200" b="1" i="0" u="none" strike="noStrike" baseline="0">
            <a:solidFill>
              <a:srgbClr val="C00000"/>
            </a:solidFill>
            <a:latin typeface="Segoe UI" pitchFamily="34" charset="0"/>
            <a:ea typeface="Tahoma"/>
            <a:cs typeface="Segoe UI" pitchFamily="34" charset="0"/>
          </a:endParaRPr>
        </a:p>
        <a:p>
          <a:pPr algn="l" rtl="0">
            <a:defRPr sz="1000"/>
          </a:pPr>
          <a:r>
            <a:rPr lang="es-ES" sz="1400" b="0" i="0" u="none" strike="noStrike" baseline="0">
              <a:solidFill>
                <a:srgbClr val="000000"/>
              </a:solidFill>
              <a:latin typeface="Segoe UI" pitchFamily="34" charset="0"/>
              <a:ea typeface="Tahoma"/>
              <a:cs typeface="Segoe UI" pitchFamily="34" charset="0"/>
            </a:rPr>
            <a:t>- No olvides ningún punto importante... pero si tu plan es para terceros</a:t>
          </a:r>
          <a:r>
            <a:rPr lang="es-ES" sz="1400" b="1" i="0" u="none" strike="noStrike" baseline="0">
              <a:solidFill>
                <a:srgbClr val="000000"/>
              </a:solidFill>
              <a:latin typeface="Segoe UI" pitchFamily="34" charset="0"/>
              <a:ea typeface="Tahoma"/>
              <a:cs typeface="Segoe UI" pitchFamily="34" charset="0"/>
            </a:rPr>
            <a:t> siempre debe haber más puntos</a:t>
          </a:r>
          <a:r>
            <a:rPr lang="es-ES" sz="1400" b="0" i="0" u="none" strike="noStrike" baseline="0">
              <a:solidFill>
                <a:srgbClr val="000000"/>
              </a:solidFill>
              <a:latin typeface="Segoe UI" pitchFamily="34" charset="0"/>
              <a:ea typeface="Tahoma"/>
              <a:cs typeface="Segoe UI" pitchFamily="34" charset="0"/>
            </a:rPr>
            <a:t> </a:t>
          </a:r>
          <a:r>
            <a:rPr lang="es-ES" sz="1400" b="1" i="0" u="none" strike="noStrike" baseline="0">
              <a:solidFill>
                <a:srgbClr val="000000"/>
              </a:solidFill>
              <a:latin typeface="Segoe UI" pitchFamily="34" charset="0"/>
              <a:ea typeface="Tahoma"/>
              <a:cs typeface="Segoe UI" pitchFamily="34" charset="0"/>
            </a:rPr>
            <a:t>positivos que negativos</a:t>
          </a:r>
          <a:r>
            <a:rPr lang="es-ES" sz="1400" b="0" i="0" u="none" strike="noStrike" baseline="0">
              <a:solidFill>
                <a:srgbClr val="000000"/>
              </a:solidFill>
              <a:latin typeface="Segoe UI" pitchFamily="34" charset="0"/>
              <a:ea typeface="Tahoma"/>
              <a:cs typeface="Segoe UI" pitchFamily="34" charset="0"/>
            </a:rPr>
            <a:t>. (no es obligatorio poner cinco o diez puntos en cada sección)</a:t>
          </a:r>
          <a:endParaRPr lang="es-ES" sz="1400" b="1" i="0" u="none" strike="noStrike" baseline="0">
            <a:solidFill>
              <a:srgbClr val="000000"/>
            </a:solidFill>
            <a:latin typeface="Segoe UI" pitchFamily="34" charset="0"/>
            <a:ea typeface="Tahoma"/>
            <a:cs typeface="Segoe UI" pitchFamily="34" charset="0"/>
          </a:endParaRPr>
        </a:p>
        <a:p>
          <a:pPr algn="l" rtl="0">
            <a:defRPr sz="1000"/>
          </a:pPr>
          <a:endParaRPr lang="es-ES" sz="1200" b="1" i="0" u="none" strike="noStrike" baseline="0">
            <a:solidFill>
              <a:srgbClr val="000000"/>
            </a:solidFill>
            <a:latin typeface="Segoe UI" pitchFamily="34" charset="0"/>
            <a:ea typeface="Tahoma"/>
            <a:cs typeface="Segoe UI" pitchFamily="34" charset="0"/>
          </a:endParaRPr>
        </a:p>
      </xdr:txBody>
    </xdr:sp>
    <xdr:clientData/>
  </xdr:twoCellAnchor>
  <xdr:oneCellAnchor>
    <xdr:from>
      <xdr:col>2</xdr:col>
      <xdr:colOff>1841500</xdr:colOff>
      <xdr:row>39</xdr:row>
      <xdr:rowOff>0</xdr:rowOff>
    </xdr:from>
    <xdr:ext cx="184731" cy="264560"/>
    <xdr:sp macro="" textlink="">
      <xdr:nvSpPr>
        <xdr:cNvPr id="4" name="22 CuadroTexto">
          <a:extLst>
            <a:ext uri="{FF2B5EF4-FFF2-40B4-BE49-F238E27FC236}">
              <a16:creationId xmlns:a16="http://schemas.microsoft.com/office/drawing/2014/main" id="{00000000-0008-0000-0200-000004000000}"/>
            </a:ext>
          </a:extLst>
        </xdr:cNvPr>
        <xdr:cNvSpPr txBox="1"/>
      </xdr:nvSpPr>
      <xdr:spPr>
        <a:xfrm>
          <a:off x="543242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twoCellAnchor>
    <xdr:from>
      <xdr:col>0</xdr:col>
      <xdr:colOff>277906</xdr:colOff>
      <xdr:row>0</xdr:row>
      <xdr:rowOff>108538</xdr:rowOff>
    </xdr:from>
    <xdr:to>
      <xdr:col>1</xdr:col>
      <xdr:colOff>147465</xdr:colOff>
      <xdr:row>2</xdr:row>
      <xdr:rowOff>141195</xdr:rowOff>
    </xdr:to>
    <xdr:pic>
      <xdr:nvPicPr>
        <xdr:cNvPr id="9" name="Imagen 23">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7906" y="108538"/>
          <a:ext cx="1886618" cy="8843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396059</xdr:colOff>
      <xdr:row>0</xdr:row>
      <xdr:rowOff>72627</xdr:rowOff>
    </xdr:from>
    <xdr:to>
      <xdr:col>1</xdr:col>
      <xdr:colOff>874060</xdr:colOff>
      <xdr:row>2</xdr:row>
      <xdr:rowOff>137508</xdr:rowOff>
    </xdr:to>
    <xdr:pic>
      <xdr:nvPicPr>
        <xdr:cNvPr id="4" name="Imagen 3">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059" y="72627"/>
          <a:ext cx="1278101" cy="922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ena4-my.sharepoint.com/Users/ccamposv/Documents/Planeaci&#243;n%20Estrat&#233;gica%20y%20Mejoramiento%20Organizacional%202020/4.1%20Comprensi&#243;n%20de%20la%20organizaci&#243;n%20y%20de%20su%20contexto/Formato%20An&#225;lisis%20Estrat&#233;gico%20(DOFA)%20Region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ciones"/>
      <sheetName val="Glosario"/>
      <sheetName val="Priorización de variables"/>
      <sheetName val="Contexto Interno"/>
      <sheetName val="Contexto Externo"/>
      <sheetName val="DOFA"/>
      <sheetName val="Formulación Estratégica"/>
      <sheetName val="Hoja2"/>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8"/>
  <sheetViews>
    <sheetView showGridLines="0" tabSelected="1" view="pageBreakPreview" zoomScale="85" zoomScaleNormal="90" zoomScaleSheetLayoutView="85" workbookViewId="0">
      <selection activeCell="B16" sqref="B16:G16"/>
    </sheetView>
  </sheetViews>
  <sheetFormatPr baseColWidth="10" defaultColWidth="11.42578125" defaultRowHeight="61.5" customHeight="1" x14ac:dyDescent="0.2"/>
  <cols>
    <col min="1" max="1" width="45.7109375" style="50" customWidth="1"/>
    <col min="2" max="5" width="14.7109375" style="45" customWidth="1"/>
    <col min="6" max="6" width="14.7109375" style="44" customWidth="1"/>
    <col min="7" max="7" width="31.7109375" style="44" customWidth="1"/>
    <col min="8" max="8" width="14.42578125" style="44" hidden="1" customWidth="1"/>
    <col min="9" max="9" width="11.140625" style="44" hidden="1" customWidth="1"/>
    <col min="10" max="10" width="11.7109375" style="44" hidden="1" customWidth="1"/>
    <col min="11" max="11" width="29.5703125" style="44" hidden="1" customWidth="1"/>
    <col min="12" max="12" width="15.5703125" style="44" customWidth="1"/>
    <col min="13" max="16384" width="11.42578125" style="44"/>
  </cols>
  <sheetData>
    <row r="1" spans="1:7" ht="50.1" customHeight="1" x14ac:dyDescent="0.2">
      <c r="A1" s="158"/>
      <c r="B1" s="166" t="s">
        <v>387</v>
      </c>
      <c r="C1" s="166"/>
      <c r="D1" s="166"/>
      <c r="E1" s="166"/>
      <c r="F1" s="166"/>
      <c r="G1" s="113" t="s">
        <v>411</v>
      </c>
    </row>
    <row r="2" spans="1:7" ht="17.25" customHeight="1" x14ac:dyDescent="0.2">
      <c r="A2" s="159"/>
      <c r="B2" s="167" t="s">
        <v>440</v>
      </c>
      <c r="C2" s="167"/>
      <c r="D2" s="167"/>
      <c r="E2" s="167"/>
      <c r="F2" s="167"/>
      <c r="G2" s="114" t="s">
        <v>396</v>
      </c>
    </row>
    <row r="3" spans="1:7" ht="17.25" customHeight="1" x14ac:dyDescent="0.2">
      <c r="A3" s="159"/>
      <c r="B3" s="168" t="s">
        <v>477</v>
      </c>
      <c r="C3" s="169"/>
      <c r="D3" s="169"/>
      <c r="E3" s="169"/>
      <c r="F3" s="169"/>
      <c r="G3" s="144" t="s">
        <v>414</v>
      </c>
    </row>
    <row r="4" spans="1:7" ht="9.9499999999999993" customHeight="1" x14ac:dyDescent="0.2">
      <c r="A4" s="162"/>
      <c r="B4" s="162"/>
      <c r="C4" s="162"/>
      <c r="D4" s="162"/>
      <c r="E4" s="162"/>
      <c r="F4" s="162"/>
      <c r="G4" s="162"/>
    </row>
    <row r="5" spans="1:7" ht="19.5" customHeight="1" x14ac:dyDescent="0.25">
      <c r="A5" s="163" t="s">
        <v>412</v>
      </c>
      <c r="B5" s="51" t="s">
        <v>241</v>
      </c>
      <c r="C5" s="52" t="s">
        <v>242</v>
      </c>
      <c r="D5" s="53"/>
      <c r="E5" s="53"/>
      <c r="F5" s="54"/>
      <c r="G5" s="55"/>
    </row>
    <row r="6" spans="1:7" ht="19.5" customHeight="1" x14ac:dyDescent="0.25">
      <c r="A6" s="164"/>
      <c r="B6" s="51" t="s">
        <v>241</v>
      </c>
      <c r="C6" s="52" t="s">
        <v>243</v>
      </c>
      <c r="D6" s="53"/>
      <c r="E6" s="53"/>
      <c r="F6" s="54"/>
      <c r="G6" s="55"/>
    </row>
    <row r="7" spans="1:7" ht="19.5" customHeight="1" x14ac:dyDescent="0.25">
      <c r="A7" s="164"/>
      <c r="B7" s="51" t="s">
        <v>241</v>
      </c>
      <c r="C7" s="52" t="s">
        <v>244</v>
      </c>
      <c r="D7" s="53"/>
      <c r="E7" s="53"/>
      <c r="F7" s="54"/>
      <c r="G7" s="55"/>
    </row>
    <row r="8" spans="1:7" ht="20.25" customHeight="1" x14ac:dyDescent="0.25">
      <c r="A8" s="164"/>
      <c r="B8" s="51" t="s">
        <v>241</v>
      </c>
      <c r="C8" s="52" t="s">
        <v>245</v>
      </c>
      <c r="D8" s="53"/>
      <c r="E8" s="53"/>
      <c r="F8" s="54"/>
      <c r="G8" s="55"/>
    </row>
    <row r="9" spans="1:7" ht="18" customHeight="1" x14ac:dyDescent="0.25">
      <c r="A9" s="164"/>
      <c r="B9" s="51" t="s">
        <v>241</v>
      </c>
      <c r="C9" s="52" t="s">
        <v>246</v>
      </c>
      <c r="D9" s="53"/>
      <c r="E9" s="53"/>
      <c r="F9" s="54"/>
      <c r="G9" s="55"/>
    </row>
    <row r="10" spans="1:7" ht="21" customHeight="1" x14ac:dyDescent="0.25">
      <c r="A10" s="164"/>
      <c r="B10" s="51" t="s">
        <v>241</v>
      </c>
      <c r="C10" s="56" t="s">
        <v>247</v>
      </c>
      <c r="D10" s="53"/>
      <c r="E10" s="53"/>
      <c r="F10" s="54"/>
      <c r="G10" s="55"/>
    </row>
    <row r="11" spans="1:7" ht="20.25" customHeight="1" x14ac:dyDescent="0.25">
      <c r="A11" s="164"/>
      <c r="B11" s="51" t="s">
        <v>241</v>
      </c>
      <c r="C11" s="56" t="s">
        <v>248</v>
      </c>
      <c r="D11" s="53"/>
      <c r="E11" s="53"/>
      <c r="F11" s="54"/>
      <c r="G11" s="55"/>
    </row>
    <row r="12" spans="1:7" ht="19.5" customHeight="1" x14ac:dyDescent="0.25">
      <c r="A12" s="164"/>
      <c r="B12" s="51" t="s">
        <v>241</v>
      </c>
      <c r="C12" s="56" t="s">
        <v>249</v>
      </c>
      <c r="D12" s="53"/>
      <c r="E12" s="53"/>
      <c r="F12" s="54"/>
      <c r="G12" s="55"/>
    </row>
    <row r="13" spans="1:7" ht="19.5" customHeight="1" x14ac:dyDescent="0.25">
      <c r="A13" s="165"/>
      <c r="B13" s="51" t="s">
        <v>241</v>
      </c>
      <c r="C13" s="56" t="s">
        <v>250</v>
      </c>
      <c r="D13" s="53"/>
      <c r="E13" s="53"/>
      <c r="F13" s="54"/>
      <c r="G13" s="55"/>
    </row>
    <row r="14" spans="1:7" s="46" customFormat="1" ht="30" customHeight="1" x14ac:dyDescent="0.3">
      <c r="A14" s="57" t="s">
        <v>317</v>
      </c>
      <c r="B14" s="160" t="s">
        <v>356</v>
      </c>
      <c r="C14" s="160"/>
      <c r="D14" s="160"/>
      <c r="E14" s="160"/>
      <c r="F14" s="160"/>
      <c r="G14" s="160"/>
    </row>
    <row r="15" spans="1:7" s="46" customFormat="1" ht="30" customHeight="1" x14ac:dyDescent="0.3">
      <c r="A15" s="58" t="s">
        <v>318</v>
      </c>
      <c r="B15" s="161" t="s">
        <v>381</v>
      </c>
      <c r="C15" s="161"/>
      <c r="D15" s="161"/>
      <c r="E15" s="161"/>
      <c r="F15" s="161"/>
      <c r="G15" s="161"/>
    </row>
    <row r="16" spans="1:7" s="46" customFormat="1" ht="30" customHeight="1" x14ac:dyDescent="0.3">
      <c r="A16" s="59" t="s">
        <v>369</v>
      </c>
      <c r="B16" s="147">
        <v>45219</v>
      </c>
      <c r="C16" s="148"/>
      <c r="D16" s="148"/>
      <c r="E16" s="148"/>
      <c r="F16" s="148"/>
      <c r="G16" s="149"/>
    </row>
    <row r="17" spans="1:11" ht="24" customHeight="1" x14ac:dyDescent="0.2">
      <c r="A17" s="146" t="s">
        <v>251</v>
      </c>
      <c r="B17" s="146"/>
      <c r="C17" s="146"/>
      <c r="D17" s="146"/>
      <c r="E17" s="146"/>
      <c r="F17" s="146"/>
      <c r="G17" s="146"/>
    </row>
    <row r="18" spans="1:11" ht="38.25" customHeight="1" x14ac:dyDescent="0.2">
      <c r="A18" s="69" t="s">
        <v>252</v>
      </c>
      <c r="B18" s="70" t="s">
        <v>240</v>
      </c>
      <c r="C18" s="70" t="s">
        <v>253</v>
      </c>
      <c r="D18" s="70" t="s">
        <v>254</v>
      </c>
      <c r="E18" s="71" t="s">
        <v>255</v>
      </c>
      <c r="F18" s="157" t="s">
        <v>256</v>
      </c>
      <c r="G18" s="157"/>
    </row>
    <row r="19" spans="1:11" ht="72" customHeight="1" x14ac:dyDescent="0.3">
      <c r="A19" s="66" t="s">
        <v>9</v>
      </c>
      <c r="B19" s="60"/>
      <c r="C19" s="60" t="s">
        <v>416</v>
      </c>
      <c r="D19" s="60" t="s">
        <v>416</v>
      </c>
      <c r="E19" s="61">
        <f t="shared" ref="E19:E26" si="0">IF(AND(B19&lt;&gt;"",C19&lt;&gt;""),"ERROR",K19)</f>
        <v>6</v>
      </c>
      <c r="F19" s="145" t="s">
        <v>445</v>
      </c>
      <c r="G19" s="145"/>
      <c r="H19" s="46">
        <f t="shared" ref="H19:J26" si="1">IF(B19="",0,IF(B19="ALTO",5,IF(B19="MEDIO",3,1)))</f>
        <v>0</v>
      </c>
      <c r="I19" s="46">
        <f t="shared" si="1"/>
        <v>3</v>
      </c>
      <c r="J19" s="46">
        <f t="shared" si="1"/>
        <v>3</v>
      </c>
      <c r="K19" s="46">
        <f>SUM(H19:J19)</f>
        <v>6</v>
      </c>
    </row>
    <row r="20" spans="1:11" ht="66" customHeight="1" x14ac:dyDescent="0.3">
      <c r="A20" s="66" t="s">
        <v>11</v>
      </c>
      <c r="B20" s="60" t="s">
        <v>415</v>
      </c>
      <c r="C20" s="60"/>
      <c r="D20" s="60" t="s">
        <v>415</v>
      </c>
      <c r="E20" s="61">
        <f t="shared" si="0"/>
        <v>10</v>
      </c>
      <c r="F20" s="145" t="s">
        <v>446</v>
      </c>
      <c r="G20" s="145"/>
      <c r="H20" s="46">
        <f t="shared" si="1"/>
        <v>5</v>
      </c>
      <c r="I20" s="46">
        <f t="shared" si="1"/>
        <v>0</v>
      </c>
      <c r="J20" s="46">
        <f t="shared" si="1"/>
        <v>5</v>
      </c>
      <c r="K20" s="46">
        <f>SUM(H20:J20)</f>
        <v>10</v>
      </c>
    </row>
    <row r="21" spans="1:11" ht="77.25" customHeight="1" x14ac:dyDescent="0.3">
      <c r="A21" s="66" t="s">
        <v>13</v>
      </c>
      <c r="B21" s="60" t="s">
        <v>416</v>
      </c>
      <c r="C21" s="60"/>
      <c r="D21" s="60" t="s">
        <v>416</v>
      </c>
      <c r="E21" s="61">
        <f t="shared" si="0"/>
        <v>6</v>
      </c>
      <c r="F21" s="145" t="s">
        <v>447</v>
      </c>
      <c r="G21" s="145"/>
      <c r="H21" s="46">
        <f t="shared" si="1"/>
        <v>3</v>
      </c>
      <c r="I21" s="46">
        <f t="shared" si="1"/>
        <v>0</v>
      </c>
      <c r="J21" s="46">
        <f t="shared" si="1"/>
        <v>3</v>
      </c>
      <c r="K21" s="46">
        <f t="shared" ref="K21:K26" si="2">SUM(H21:J21)</f>
        <v>6</v>
      </c>
    </row>
    <row r="22" spans="1:11" ht="53.25" customHeight="1" x14ac:dyDescent="0.3">
      <c r="A22" s="66" t="s">
        <v>15</v>
      </c>
      <c r="B22" s="60" t="s">
        <v>415</v>
      </c>
      <c r="C22" s="60"/>
      <c r="D22" s="60" t="s">
        <v>415</v>
      </c>
      <c r="E22" s="61">
        <f t="shared" si="0"/>
        <v>10</v>
      </c>
      <c r="F22" s="145" t="s">
        <v>448</v>
      </c>
      <c r="G22" s="145"/>
      <c r="H22" s="46">
        <f t="shared" si="1"/>
        <v>5</v>
      </c>
      <c r="I22" s="46">
        <f t="shared" si="1"/>
        <v>0</v>
      </c>
      <c r="J22" s="46">
        <f t="shared" si="1"/>
        <v>5</v>
      </c>
      <c r="K22" s="46">
        <f t="shared" si="2"/>
        <v>10</v>
      </c>
    </row>
    <row r="23" spans="1:11" ht="52.5" customHeight="1" x14ac:dyDescent="0.3">
      <c r="A23" s="66" t="s">
        <v>257</v>
      </c>
      <c r="B23" s="60" t="s">
        <v>416</v>
      </c>
      <c r="C23" s="60"/>
      <c r="D23" s="60" t="s">
        <v>416</v>
      </c>
      <c r="E23" s="61">
        <f t="shared" si="0"/>
        <v>6</v>
      </c>
      <c r="F23" s="145" t="s">
        <v>418</v>
      </c>
      <c r="G23" s="145"/>
      <c r="H23" s="46">
        <f t="shared" si="1"/>
        <v>3</v>
      </c>
      <c r="I23" s="46">
        <f t="shared" si="1"/>
        <v>0</v>
      </c>
      <c r="J23" s="46">
        <f t="shared" si="1"/>
        <v>3</v>
      </c>
      <c r="K23" s="46">
        <f t="shared" si="2"/>
        <v>6</v>
      </c>
    </row>
    <row r="24" spans="1:11" ht="51" customHeight="1" x14ac:dyDescent="0.3">
      <c r="A24" s="66" t="s">
        <v>258</v>
      </c>
      <c r="B24" s="60"/>
      <c r="C24" s="60" t="s">
        <v>416</v>
      </c>
      <c r="D24" s="60" t="s">
        <v>416</v>
      </c>
      <c r="E24" s="61">
        <f t="shared" si="0"/>
        <v>6</v>
      </c>
      <c r="F24" s="145" t="s">
        <v>449</v>
      </c>
      <c r="G24" s="145"/>
      <c r="H24" s="46">
        <f t="shared" si="1"/>
        <v>0</v>
      </c>
      <c r="I24" s="46">
        <f t="shared" si="1"/>
        <v>3</v>
      </c>
      <c r="J24" s="46">
        <f t="shared" si="1"/>
        <v>3</v>
      </c>
      <c r="K24" s="46">
        <f t="shared" si="2"/>
        <v>6</v>
      </c>
    </row>
    <row r="25" spans="1:11" ht="70.5" customHeight="1" x14ac:dyDescent="0.3">
      <c r="A25" s="66" t="s">
        <v>21</v>
      </c>
      <c r="B25" s="60" t="s">
        <v>416</v>
      </c>
      <c r="C25" s="60"/>
      <c r="D25" s="60" t="s">
        <v>416</v>
      </c>
      <c r="E25" s="61">
        <f t="shared" si="0"/>
        <v>6</v>
      </c>
      <c r="F25" s="145" t="s">
        <v>441</v>
      </c>
      <c r="G25" s="145"/>
      <c r="H25" s="46">
        <f t="shared" si="1"/>
        <v>3</v>
      </c>
      <c r="I25" s="46">
        <f t="shared" si="1"/>
        <v>0</v>
      </c>
      <c r="J25" s="46">
        <f t="shared" si="1"/>
        <v>3</v>
      </c>
      <c r="K25" s="46">
        <f t="shared" si="2"/>
        <v>6</v>
      </c>
    </row>
    <row r="26" spans="1:11" ht="45" customHeight="1" x14ac:dyDescent="0.3">
      <c r="A26" s="66" t="s">
        <v>319</v>
      </c>
      <c r="B26" s="60" t="s">
        <v>416</v>
      </c>
      <c r="C26" s="60"/>
      <c r="D26" s="60" t="s">
        <v>416</v>
      </c>
      <c r="E26" s="61">
        <f t="shared" si="0"/>
        <v>6</v>
      </c>
      <c r="F26" s="145" t="s">
        <v>450</v>
      </c>
      <c r="G26" s="145"/>
      <c r="H26" s="46">
        <f t="shared" si="1"/>
        <v>3</v>
      </c>
      <c r="I26" s="46">
        <f t="shared" si="1"/>
        <v>0</v>
      </c>
      <c r="J26" s="46">
        <f t="shared" si="1"/>
        <v>3</v>
      </c>
      <c r="K26" s="46">
        <f t="shared" si="2"/>
        <v>6</v>
      </c>
    </row>
    <row r="27" spans="1:11" s="48" customFormat="1" ht="30" customHeight="1" x14ac:dyDescent="0.25">
      <c r="A27" s="65" t="s">
        <v>259</v>
      </c>
      <c r="B27" s="153"/>
      <c r="C27" s="154"/>
      <c r="D27" s="154"/>
      <c r="E27" s="154"/>
      <c r="F27" s="154"/>
      <c r="G27" s="155"/>
    </row>
    <row r="28" spans="1:11" s="47" customFormat="1" ht="40.5" customHeight="1" x14ac:dyDescent="0.3">
      <c r="A28" s="69" t="s">
        <v>260</v>
      </c>
      <c r="B28" s="70" t="s">
        <v>240</v>
      </c>
      <c r="C28" s="70" t="s">
        <v>253</v>
      </c>
      <c r="D28" s="70" t="s">
        <v>254</v>
      </c>
      <c r="E28" s="71" t="s">
        <v>255</v>
      </c>
      <c r="F28" s="157" t="s">
        <v>256</v>
      </c>
      <c r="G28" s="157"/>
    </row>
    <row r="29" spans="1:11" s="47" customFormat="1" ht="123" customHeight="1" x14ac:dyDescent="0.3">
      <c r="A29" s="66" t="s">
        <v>26</v>
      </c>
      <c r="B29" s="60"/>
      <c r="C29" s="60" t="s">
        <v>415</v>
      </c>
      <c r="D29" s="60" t="s">
        <v>415</v>
      </c>
      <c r="E29" s="61">
        <v>10</v>
      </c>
      <c r="F29" s="156" t="s">
        <v>451</v>
      </c>
      <c r="G29" s="156"/>
      <c r="H29" s="46"/>
      <c r="I29" s="46"/>
      <c r="J29" s="46"/>
      <c r="K29" s="46"/>
    </row>
    <row r="30" spans="1:11" s="47" customFormat="1" ht="43.5" customHeight="1" x14ac:dyDescent="0.3">
      <c r="A30" s="66" t="s">
        <v>28</v>
      </c>
      <c r="B30" s="60"/>
      <c r="C30" s="60" t="s">
        <v>415</v>
      </c>
      <c r="D30" s="60" t="s">
        <v>415</v>
      </c>
      <c r="E30" s="61">
        <f>IF(AND(B30&lt;&gt;"",C30&lt;&gt;""),"ERROR",K30)</f>
        <v>10</v>
      </c>
      <c r="F30" s="145" t="s">
        <v>452</v>
      </c>
      <c r="G30" s="145"/>
      <c r="H30" s="46">
        <f t="shared" ref="H30:J33" si="3">IF(B30="",0,IF(B30="ALTO",5,IF(B30="MEDIO",3,1)))</f>
        <v>0</v>
      </c>
      <c r="I30" s="46">
        <f t="shared" si="3"/>
        <v>5</v>
      </c>
      <c r="J30" s="46">
        <f t="shared" si="3"/>
        <v>5</v>
      </c>
      <c r="K30" s="46">
        <f t="shared" ref="K30:K33" si="4">SUM(H30:J30)</f>
        <v>10</v>
      </c>
    </row>
    <row r="31" spans="1:11" s="47" customFormat="1" ht="35.1" customHeight="1" x14ac:dyDescent="0.3">
      <c r="A31" s="66" t="s">
        <v>30</v>
      </c>
      <c r="B31" s="60" t="s">
        <v>416</v>
      </c>
      <c r="C31" s="60"/>
      <c r="D31" s="60" t="s">
        <v>416</v>
      </c>
      <c r="E31" s="61">
        <f>IF(AND(B31&lt;&gt;"",C31&lt;&gt;""),"ERROR",K31)</f>
        <v>6</v>
      </c>
      <c r="F31" s="145" t="s">
        <v>453</v>
      </c>
      <c r="G31" s="145"/>
      <c r="H31" s="46">
        <f t="shared" si="3"/>
        <v>3</v>
      </c>
      <c r="I31" s="46">
        <f t="shared" si="3"/>
        <v>0</v>
      </c>
      <c r="J31" s="46">
        <f t="shared" si="3"/>
        <v>3</v>
      </c>
      <c r="K31" s="46">
        <f t="shared" si="4"/>
        <v>6</v>
      </c>
    </row>
    <row r="32" spans="1:11" s="47" customFormat="1" ht="35.1" customHeight="1" x14ac:dyDescent="0.3">
      <c r="A32" s="66" t="s">
        <v>32</v>
      </c>
      <c r="B32" s="60" t="s">
        <v>415</v>
      </c>
      <c r="C32" s="60"/>
      <c r="D32" s="60" t="s">
        <v>415</v>
      </c>
      <c r="E32" s="61">
        <f>IF(AND(B32&lt;&gt;"",C32&lt;&gt;""),"ERROR",K32)</f>
        <v>10</v>
      </c>
      <c r="F32" s="145" t="s">
        <v>454</v>
      </c>
      <c r="G32" s="145"/>
      <c r="H32" s="46">
        <f t="shared" si="3"/>
        <v>5</v>
      </c>
      <c r="I32" s="46">
        <f t="shared" si="3"/>
        <v>0</v>
      </c>
      <c r="J32" s="46">
        <f t="shared" si="3"/>
        <v>5</v>
      </c>
      <c r="K32" s="46">
        <f t="shared" si="4"/>
        <v>10</v>
      </c>
    </row>
    <row r="33" spans="1:11" s="47" customFormat="1" ht="35.1" customHeight="1" x14ac:dyDescent="0.3">
      <c r="A33" s="66" t="s">
        <v>34</v>
      </c>
      <c r="B33" s="60"/>
      <c r="C33" s="60" t="s">
        <v>416</v>
      </c>
      <c r="D33" s="60" t="s">
        <v>416</v>
      </c>
      <c r="E33" s="61">
        <f>IF(AND(B33&lt;&gt;"",C33&lt;&gt;""),"ERROR",K33)</f>
        <v>6</v>
      </c>
      <c r="F33" s="145" t="s">
        <v>455</v>
      </c>
      <c r="G33" s="145"/>
      <c r="H33" s="46">
        <f t="shared" si="3"/>
        <v>0</v>
      </c>
      <c r="I33" s="46">
        <f t="shared" si="3"/>
        <v>3</v>
      </c>
      <c r="J33" s="46">
        <f t="shared" si="3"/>
        <v>3</v>
      </c>
      <c r="K33" s="46">
        <f t="shared" si="4"/>
        <v>6</v>
      </c>
    </row>
    <row r="34" spans="1:11" s="48" customFormat="1" ht="30" customHeight="1" x14ac:dyDescent="0.25">
      <c r="A34" s="65" t="s">
        <v>259</v>
      </c>
      <c r="B34" s="153"/>
      <c r="C34" s="154"/>
      <c r="D34" s="154"/>
      <c r="E34" s="154"/>
      <c r="F34" s="154"/>
      <c r="G34" s="155"/>
      <c r="H34" s="49"/>
      <c r="I34" s="49"/>
      <c r="J34" s="49"/>
      <c r="K34" s="49"/>
    </row>
    <row r="35" spans="1:11" ht="42.75" customHeight="1" x14ac:dyDescent="0.3">
      <c r="A35" s="69" t="s">
        <v>261</v>
      </c>
      <c r="B35" s="70" t="s">
        <v>240</v>
      </c>
      <c r="C35" s="70" t="s">
        <v>253</v>
      </c>
      <c r="D35" s="70" t="s">
        <v>254</v>
      </c>
      <c r="E35" s="71" t="s">
        <v>255</v>
      </c>
      <c r="F35" s="157" t="s">
        <v>256</v>
      </c>
      <c r="G35" s="157"/>
      <c r="H35" s="46"/>
      <c r="I35" s="46"/>
      <c r="J35" s="46"/>
      <c r="K35" s="46"/>
    </row>
    <row r="36" spans="1:11" ht="35.1" customHeight="1" x14ac:dyDescent="0.3">
      <c r="A36" s="67" t="s">
        <v>38</v>
      </c>
      <c r="B36" s="60" t="s">
        <v>416</v>
      </c>
      <c r="C36" s="60"/>
      <c r="D36" s="60" t="s">
        <v>416</v>
      </c>
      <c r="E36" s="61">
        <f t="shared" ref="E36:E42" si="5">IF(AND(B36&lt;&gt;"",C36&lt;&gt;""),"ERROR",K36)</f>
        <v>6</v>
      </c>
      <c r="F36" s="145" t="s">
        <v>419</v>
      </c>
      <c r="G36" s="145"/>
      <c r="H36" s="46">
        <f t="shared" ref="H36:J42" si="6">IF(B36="",0,IF(B36="ALTO",5,IF(B36="MEDIO",3,1)))</f>
        <v>3</v>
      </c>
      <c r="I36" s="46">
        <f t="shared" si="6"/>
        <v>0</v>
      </c>
      <c r="J36" s="46">
        <f t="shared" si="6"/>
        <v>3</v>
      </c>
      <c r="K36" s="46">
        <f t="shared" ref="K36:K42" si="7">SUM(H36:J36)</f>
        <v>6</v>
      </c>
    </row>
    <row r="37" spans="1:11" ht="62.25" customHeight="1" x14ac:dyDescent="0.3">
      <c r="A37" s="66" t="s">
        <v>40</v>
      </c>
      <c r="B37" s="60" t="s">
        <v>415</v>
      </c>
      <c r="C37" s="60"/>
      <c r="D37" s="60" t="s">
        <v>415</v>
      </c>
      <c r="E37" s="61">
        <f t="shared" si="5"/>
        <v>10</v>
      </c>
      <c r="F37" s="145" t="s">
        <v>456</v>
      </c>
      <c r="G37" s="145"/>
      <c r="H37" s="46">
        <f t="shared" si="6"/>
        <v>5</v>
      </c>
      <c r="I37" s="46">
        <f t="shared" si="6"/>
        <v>0</v>
      </c>
      <c r="J37" s="46">
        <f t="shared" si="6"/>
        <v>5</v>
      </c>
      <c r="K37" s="46">
        <f t="shared" si="7"/>
        <v>10</v>
      </c>
    </row>
    <row r="38" spans="1:11" ht="35.1" customHeight="1" x14ac:dyDescent="0.3">
      <c r="A38" s="66" t="s">
        <v>42</v>
      </c>
      <c r="B38" s="60"/>
      <c r="C38" s="60" t="s">
        <v>415</v>
      </c>
      <c r="D38" s="60" t="s">
        <v>415</v>
      </c>
      <c r="E38" s="61">
        <f t="shared" si="5"/>
        <v>10</v>
      </c>
      <c r="F38" s="145" t="s">
        <v>457</v>
      </c>
      <c r="G38" s="145"/>
      <c r="H38" s="46">
        <f t="shared" si="6"/>
        <v>0</v>
      </c>
      <c r="I38" s="46">
        <f t="shared" si="6"/>
        <v>5</v>
      </c>
      <c r="J38" s="46">
        <f t="shared" si="6"/>
        <v>5</v>
      </c>
      <c r="K38" s="46">
        <f t="shared" si="7"/>
        <v>10</v>
      </c>
    </row>
    <row r="39" spans="1:11" ht="45" customHeight="1" x14ac:dyDescent="0.3">
      <c r="A39" s="66" t="s">
        <v>44</v>
      </c>
      <c r="B39" s="60" t="s">
        <v>415</v>
      </c>
      <c r="C39" s="60"/>
      <c r="D39" s="60" t="s">
        <v>415</v>
      </c>
      <c r="E39" s="61">
        <f t="shared" si="5"/>
        <v>10</v>
      </c>
      <c r="F39" s="145" t="s">
        <v>420</v>
      </c>
      <c r="G39" s="145"/>
      <c r="H39" s="46">
        <f t="shared" si="6"/>
        <v>5</v>
      </c>
      <c r="I39" s="46">
        <f t="shared" si="6"/>
        <v>0</v>
      </c>
      <c r="J39" s="46">
        <f t="shared" si="6"/>
        <v>5</v>
      </c>
      <c r="K39" s="46">
        <f t="shared" si="7"/>
        <v>10</v>
      </c>
    </row>
    <row r="40" spans="1:11" ht="51" customHeight="1" x14ac:dyDescent="0.3">
      <c r="A40" s="66" t="s">
        <v>46</v>
      </c>
      <c r="B40" s="60" t="s">
        <v>415</v>
      </c>
      <c r="C40" s="60"/>
      <c r="D40" s="60" t="s">
        <v>415</v>
      </c>
      <c r="E40" s="61">
        <f t="shared" si="5"/>
        <v>10</v>
      </c>
      <c r="F40" s="145" t="s">
        <v>421</v>
      </c>
      <c r="G40" s="145"/>
      <c r="H40" s="46">
        <f t="shared" si="6"/>
        <v>5</v>
      </c>
      <c r="I40" s="46">
        <f t="shared" si="6"/>
        <v>0</v>
      </c>
      <c r="J40" s="46">
        <f t="shared" si="6"/>
        <v>5</v>
      </c>
      <c r="K40" s="46">
        <f t="shared" si="7"/>
        <v>10</v>
      </c>
    </row>
    <row r="41" spans="1:11" ht="35.1" customHeight="1" x14ac:dyDescent="0.3">
      <c r="A41" s="66" t="s">
        <v>48</v>
      </c>
      <c r="B41" s="60" t="s">
        <v>415</v>
      </c>
      <c r="C41" s="60"/>
      <c r="D41" s="60" t="s">
        <v>415</v>
      </c>
      <c r="E41" s="61">
        <f t="shared" si="5"/>
        <v>10</v>
      </c>
      <c r="F41" s="145" t="s">
        <v>458</v>
      </c>
      <c r="G41" s="145"/>
      <c r="H41" s="46">
        <f t="shared" si="6"/>
        <v>5</v>
      </c>
      <c r="I41" s="46">
        <f t="shared" si="6"/>
        <v>0</v>
      </c>
      <c r="J41" s="46">
        <f t="shared" si="6"/>
        <v>5</v>
      </c>
      <c r="K41" s="46">
        <f t="shared" si="7"/>
        <v>10</v>
      </c>
    </row>
    <row r="42" spans="1:11" ht="57.75" customHeight="1" x14ac:dyDescent="0.3">
      <c r="A42" s="66" t="s">
        <v>50</v>
      </c>
      <c r="B42" s="60" t="s">
        <v>415</v>
      </c>
      <c r="C42" s="60"/>
      <c r="D42" s="60" t="s">
        <v>415</v>
      </c>
      <c r="E42" s="61">
        <f t="shared" si="5"/>
        <v>10</v>
      </c>
      <c r="F42" s="145" t="s">
        <v>422</v>
      </c>
      <c r="G42" s="145"/>
      <c r="H42" s="46">
        <f t="shared" si="6"/>
        <v>5</v>
      </c>
      <c r="I42" s="46">
        <f t="shared" si="6"/>
        <v>0</v>
      </c>
      <c r="J42" s="46">
        <f t="shared" si="6"/>
        <v>5</v>
      </c>
      <c r="K42" s="46">
        <f t="shared" si="7"/>
        <v>10</v>
      </c>
    </row>
    <row r="43" spans="1:11" s="48" customFormat="1" ht="30" customHeight="1" x14ac:dyDescent="0.25">
      <c r="A43" s="65" t="s">
        <v>259</v>
      </c>
      <c r="B43" s="153"/>
      <c r="C43" s="154"/>
      <c r="D43" s="154"/>
      <c r="E43" s="154"/>
      <c r="F43" s="154"/>
      <c r="G43" s="155"/>
      <c r="H43" s="49"/>
      <c r="I43" s="49"/>
      <c r="J43" s="49"/>
      <c r="K43" s="49"/>
    </row>
    <row r="44" spans="1:11" ht="39.75" customHeight="1" x14ac:dyDescent="0.3">
      <c r="A44" s="69" t="s">
        <v>262</v>
      </c>
      <c r="B44" s="70" t="s">
        <v>240</v>
      </c>
      <c r="C44" s="70" t="s">
        <v>253</v>
      </c>
      <c r="D44" s="70" t="s">
        <v>254</v>
      </c>
      <c r="E44" s="71" t="s">
        <v>255</v>
      </c>
      <c r="F44" s="157" t="s">
        <v>256</v>
      </c>
      <c r="G44" s="157"/>
      <c r="H44" s="46"/>
      <c r="I44" s="46"/>
      <c r="J44" s="46"/>
      <c r="K44" s="46"/>
    </row>
    <row r="45" spans="1:11" ht="56.25" customHeight="1" x14ac:dyDescent="0.3">
      <c r="A45" s="66" t="s">
        <v>54</v>
      </c>
      <c r="B45" s="60" t="s">
        <v>416</v>
      </c>
      <c r="C45" s="60"/>
      <c r="D45" s="60" t="s">
        <v>416</v>
      </c>
      <c r="E45" s="61">
        <f t="shared" ref="E45:E53" si="8">IF(AND(B45&lt;&gt;"",C45&lt;&gt;""),"ERROR",K45)</f>
        <v>6</v>
      </c>
      <c r="F45" s="145" t="s">
        <v>459</v>
      </c>
      <c r="G45" s="145"/>
      <c r="H45" s="46">
        <f t="shared" ref="H45:H53" si="9">IF(B45="",0,IF(B45="ALTO",5,IF(B45="MEDIO",3,1)))</f>
        <v>3</v>
      </c>
      <c r="I45" s="46">
        <f t="shared" ref="I45:I53" si="10">IF(C45="",0,IF(C45="ALTO",5,IF(C45="MEDIO",3,1)))</f>
        <v>0</v>
      </c>
      <c r="J45" s="46">
        <f t="shared" ref="J45:J53" si="11">IF(D45="",0,IF(D45="ALTO",5,IF(D45="MEDIO",3,1)))</f>
        <v>3</v>
      </c>
      <c r="K45" s="46">
        <f t="shared" ref="K45:K53" si="12">SUM(H45:J45)</f>
        <v>6</v>
      </c>
    </row>
    <row r="46" spans="1:11" ht="35.1" customHeight="1" x14ac:dyDescent="0.3">
      <c r="A46" s="66" t="s">
        <v>56</v>
      </c>
      <c r="B46" s="60"/>
      <c r="C46" s="60" t="s">
        <v>416</v>
      </c>
      <c r="D46" s="60" t="s">
        <v>415</v>
      </c>
      <c r="E46" s="61">
        <f t="shared" si="8"/>
        <v>8</v>
      </c>
      <c r="F46" s="145" t="s">
        <v>460</v>
      </c>
      <c r="G46" s="145"/>
      <c r="H46" s="46">
        <f t="shared" si="9"/>
        <v>0</v>
      </c>
      <c r="I46" s="46">
        <f t="shared" si="10"/>
        <v>3</v>
      </c>
      <c r="J46" s="46">
        <f t="shared" si="11"/>
        <v>5</v>
      </c>
      <c r="K46" s="46">
        <f t="shared" si="12"/>
        <v>8</v>
      </c>
    </row>
    <row r="47" spans="1:11" ht="35.1" customHeight="1" x14ac:dyDescent="0.3">
      <c r="A47" s="66" t="s">
        <v>58</v>
      </c>
      <c r="B47" s="60"/>
      <c r="C47" s="60" t="s">
        <v>416</v>
      </c>
      <c r="D47" s="60" t="s">
        <v>415</v>
      </c>
      <c r="E47" s="61">
        <f t="shared" si="8"/>
        <v>8</v>
      </c>
      <c r="F47" s="145" t="s">
        <v>461</v>
      </c>
      <c r="G47" s="145"/>
      <c r="H47" s="46">
        <f t="shared" si="9"/>
        <v>0</v>
      </c>
      <c r="I47" s="46">
        <f t="shared" si="10"/>
        <v>3</v>
      </c>
      <c r="J47" s="46">
        <f t="shared" si="11"/>
        <v>5</v>
      </c>
      <c r="K47" s="46">
        <f t="shared" si="12"/>
        <v>8</v>
      </c>
    </row>
    <row r="48" spans="1:11" ht="55.5" customHeight="1" x14ac:dyDescent="0.3">
      <c r="A48" s="66" t="s">
        <v>60</v>
      </c>
      <c r="B48" s="60" t="s">
        <v>416</v>
      </c>
      <c r="C48" s="60"/>
      <c r="D48" s="60" t="s">
        <v>416</v>
      </c>
      <c r="E48" s="61">
        <f t="shared" ref="E48" si="13">IF(AND(B48&lt;&gt;"",C48&lt;&gt;""),"ERROR",K48)</f>
        <v>6</v>
      </c>
      <c r="F48" s="145" t="s">
        <v>423</v>
      </c>
      <c r="G48" s="145"/>
      <c r="H48" s="46">
        <f t="shared" si="9"/>
        <v>3</v>
      </c>
      <c r="I48" s="46">
        <f t="shared" si="10"/>
        <v>0</v>
      </c>
      <c r="J48" s="46">
        <f t="shared" si="11"/>
        <v>3</v>
      </c>
      <c r="K48" s="46">
        <f t="shared" si="12"/>
        <v>6</v>
      </c>
    </row>
    <row r="49" spans="1:11" ht="51" customHeight="1" x14ac:dyDescent="0.3">
      <c r="A49" s="66" t="s">
        <v>62</v>
      </c>
      <c r="B49" s="60"/>
      <c r="C49" s="60" t="s">
        <v>416</v>
      </c>
      <c r="D49" s="60" t="s">
        <v>415</v>
      </c>
      <c r="E49" s="61">
        <f t="shared" si="8"/>
        <v>8</v>
      </c>
      <c r="F49" s="145" t="s">
        <v>424</v>
      </c>
      <c r="G49" s="145"/>
      <c r="H49" s="46">
        <f t="shared" si="9"/>
        <v>0</v>
      </c>
      <c r="I49" s="46">
        <f t="shared" si="10"/>
        <v>3</v>
      </c>
      <c r="J49" s="46">
        <f t="shared" si="11"/>
        <v>5</v>
      </c>
      <c r="K49" s="46">
        <f t="shared" si="12"/>
        <v>8</v>
      </c>
    </row>
    <row r="50" spans="1:11" ht="48.75" customHeight="1" x14ac:dyDescent="0.3">
      <c r="A50" s="66" t="s">
        <v>64</v>
      </c>
      <c r="B50" s="60" t="s">
        <v>416</v>
      </c>
      <c r="C50" s="60"/>
      <c r="D50" s="60" t="s">
        <v>416</v>
      </c>
      <c r="E50" s="61">
        <f t="shared" si="8"/>
        <v>6</v>
      </c>
      <c r="F50" s="145" t="s">
        <v>425</v>
      </c>
      <c r="G50" s="145"/>
      <c r="H50" s="46">
        <f t="shared" si="9"/>
        <v>3</v>
      </c>
      <c r="I50" s="46">
        <f t="shared" si="10"/>
        <v>0</v>
      </c>
      <c r="J50" s="46">
        <f t="shared" si="11"/>
        <v>3</v>
      </c>
      <c r="K50" s="46">
        <f t="shared" si="12"/>
        <v>6</v>
      </c>
    </row>
    <row r="51" spans="1:11" ht="53.25" customHeight="1" x14ac:dyDescent="0.3">
      <c r="A51" s="66" t="s">
        <v>66</v>
      </c>
      <c r="B51" s="60"/>
      <c r="C51" s="60" t="s">
        <v>415</v>
      </c>
      <c r="D51" s="60" t="s">
        <v>415</v>
      </c>
      <c r="E51" s="61">
        <f t="shared" si="8"/>
        <v>10</v>
      </c>
      <c r="F51" s="145" t="s">
        <v>426</v>
      </c>
      <c r="G51" s="145"/>
      <c r="H51" s="46">
        <f t="shared" si="9"/>
        <v>0</v>
      </c>
      <c r="I51" s="46">
        <f t="shared" si="10"/>
        <v>5</v>
      </c>
      <c r="J51" s="46">
        <f t="shared" si="11"/>
        <v>5</v>
      </c>
      <c r="K51" s="46">
        <f t="shared" si="12"/>
        <v>10</v>
      </c>
    </row>
    <row r="52" spans="1:11" ht="48.75" customHeight="1" x14ac:dyDescent="0.3">
      <c r="A52" s="66" t="s">
        <v>320</v>
      </c>
      <c r="B52" s="60"/>
      <c r="C52" s="60" t="s">
        <v>416</v>
      </c>
      <c r="D52" s="60" t="s">
        <v>416</v>
      </c>
      <c r="E52" s="61">
        <f t="shared" si="8"/>
        <v>6</v>
      </c>
      <c r="F52" s="145" t="s">
        <v>462</v>
      </c>
      <c r="G52" s="145"/>
      <c r="H52" s="46">
        <f t="shared" si="9"/>
        <v>0</v>
      </c>
      <c r="I52" s="46">
        <f t="shared" si="10"/>
        <v>3</v>
      </c>
      <c r="J52" s="46">
        <f t="shared" si="11"/>
        <v>3</v>
      </c>
      <c r="K52" s="46">
        <f t="shared" si="12"/>
        <v>6</v>
      </c>
    </row>
    <row r="53" spans="1:11" ht="35.1" customHeight="1" x14ac:dyDescent="0.3">
      <c r="A53" s="66" t="s">
        <v>69</v>
      </c>
      <c r="B53" s="60" t="s">
        <v>416</v>
      </c>
      <c r="C53" s="60"/>
      <c r="D53" s="60" t="s">
        <v>416</v>
      </c>
      <c r="E53" s="61">
        <f t="shared" si="8"/>
        <v>6</v>
      </c>
      <c r="F53" s="145" t="s">
        <v>427</v>
      </c>
      <c r="G53" s="145"/>
      <c r="H53" s="46">
        <f t="shared" si="9"/>
        <v>3</v>
      </c>
      <c r="I53" s="46">
        <f t="shared" si="10"/>
        <v>0</v>
      </c>
      <c r="J53" s="46">
        <f t="shared" si="11"/>
        <v>3</v>
      </c>
      <c r="K53" s="46">
        <f t="shared" si="12"/>
        <v>6</v>
      </c>
    </row>
    <row r="54" spans="1:11" s="48" customFormat="1" ht="30" customHeight="1" x14ac:dyDescent="0.25">
      <c r="A54" s="65" t="s">
        <v>259</v>
      </c>
      <c r="B54" s="153"/>
      <c r="C54" s="154"/>
      <c r="D54" s="154"/>
      <c r="E54" s="154"/>
      <c r="F54" s="154"/>
      <c r="G54" s="155"/>
      <c r="H54" s="49"/>
      <c r="I54" s="49"/>
      <c r="J54" s="49"/>
      <c r="K54" s="49"/>
    </row>
    <row r="55" spans="1:11" ht="47.25" customHeight="1" x14ac:dyDescent="0.3">
      <c r="A55" s="69" t="s">
        <v>264</v>
      </c>
      <c r="B55" s="70" t="s">
        <v>240</v>
      </c>
      <c r="C55" s="70" t="s">
        <v>253</v>
      </c>
      <c r="D55" s="70" t="s">
        <v>254</v>
      </c>
      <c r="E55" s="71" t="s">
        <v>255</v>
      </c>
      <c r="F55" s="157" t="s">
        <v>256</v>
      </c>
      <c r="G55" s="157"/>
      <c r="H55" s="46"/>
      <c r="I55" s="46"/>
      <c r="J55" s="46"/>
      <c r="K55" s="46"/>
    </row>
    <row r="56" spans="1:11" ht="66" customHeight="1" x14ac:dyDescent="0.3">
      <c r="A56" s="66" t="s">
        <v>73</v>
      </c>
      <c r="B56" s="60"/>
      <c r="C56" s="60" t="s">
        <v>416</v>
      </c>
      <c r="D56" s="60" t="s">
        <v>416</v>
      </c>
      <c r="E56" s="61">
        <f>IF(AND(B56&lt;&gt;"",C56&lt;&gt;""),"ERROR",K56)</f>
        <v>6</v>
      </c>
      <c r="F56" s="145" t="s">
        <v>463</v>
      </c>
      <c r="G56" s="145"/>
      <c r="H56" s="46">
        <f t="shared" ref="H56:J58" si="14">IF(B56="",0,IF(B56="ALTO",5,IF(B56="MEDIO",3,1)))</f>
        <v>0</v>
      </c>
      <c r="I56" s="46">
        <f t="shared" si="14"/>
        <v>3</v>
      </c>
      <c r="J56" s="46">
        <f t="shared" si="14"/>
        <v>3</v>
      </c>
      <c r="K56" s="46">
        <f t="shared" ref="K56:K58" si="15">SUM(H56:J56)</f>
        <v>6</v>
      </c>
    </row>
    <row r="57" spans="1:11" ht="95.25" customHeight="1" x14ac:dyDescent="0.3">
      <c r="A57" s="66" t="s">
        <v>75</v>
      </c>
      <c r="B57" s="60"/>
      <c r="C57" s="60" t="s">
        <v>416</v>
      </c>
      <c r="D57" s="60" t="s">
        <v>416</v>
      </c>
      <c r="E57" s="61">
        <f>IF(AND(B57&lt;&gt;"",C57&lt;&gt;""),"ERROR",K57)</f>
        <v>6</v>
      </c>
      <c r="F57" s="145" t="s">
        <v>464</v>
      </c>
      <c r="G57" s="145"/>
      <c r="H57" s="46">
        <f t="shared" si="14"/>
        <v>0</v>
      </c>
      <c r="I57" s="46">
        <f t="shared" si="14"/>
        <v>3</v>
      </c>
      <c r="J57" s="46">
        <f t="shared" si="14"/>
        <v>3</v>
      </c>
      <c r="K57" s="46">
        <f t="shared" si="15"/>
        <v>6</v>
      </c>
    </row>
    <row r="58" spans="1:11" ht="87.75" customHeight="1" x14ac:dyDescent="0.3">
      <c r="A58" s="66" t="s">
        <v>77</v>
      </c>
      <c r="B58" s="60"/>
      <c r="C58" s="60" t="s">
        <v>416</v>
      </c>
      <c r="D58" s="60" t="s">
        <v>416</v>
      </c>
      <c r="E58" s="61">
        <f>IF(AND(B58&lt;&gt;"",C58&lt;&gt;""),"ERROR",K58)</f>
        <v>6</v>
      </c>
      <c r="F58" s="145" t="s">
        <v>465</v>
      </c>
      <c r="G58" s="145"/>
      <c r="H58" s="46">
        <f t="shared" si="14"/>
        <v>0</v>
      </c>
      <c r="I58" s="46">
        <f t="shared" si="14"/>
        <v>3</v>
      </c>
      <c r="J58" s="46">
        <f t="shared" si="14"/>
        <v>3</v>
      </c>
      <c r="K58" s="46">
        <f t="shared" si="15"/>
        <v>6</v>
      </c>
    </row>
    <row r="59" spans="1:11" s="48" customFormat="1" ht="30" customHeight="1" x14ac:dyDescent="0.25">
      <c r="A59" s="65" t="s">
        <v>259</v>
      </c>
      <c r="B59" s="153"/>
      <c r="C59" s="154"/>
      <c r="D59" s="154"/>
      <c r="E59" s="154"/>
      <c r="F59" s="154"/>
      <c r="G59" s="155"/>
      <c r="H59" s="49"/>
      <c r="I59" s="49"/>
      <c r="J59" s="49"/>
      <c r="K59" s="49"/>
    </row>
    <row r="60" spans="1:11" ht="42.75" customHeight="1" x14ac:dyDescent="0.3">
      <c r="A60" s="69" t="s">
        <v>265</v>
      </c>
      <c r="B60" s="70" t="s">
        <v>240</v>
      </c>
      <c r="C60" s="70" t="s">
        <v>253</v>
      </c>
      <c r="D60" s="70" t="s">
        <v>254</v>
      </c>
      <c r="E60" s="71" t="s">
        <v>255</v>
      </c>
      <c r="F60" s="157" t="s">
        <v>256</v>
      </c>
      <c r="G60" s="157"/>
      <c r="H60" s="46"/>
      <c r="I60" s="46"/>
      <c r="J60" s="46"/>
      <c r="K60" s="46"/>
    </row>
    <row r="61" spans="1:11" ht="48.75" customHeight="1" x14ac:dyDescent="0.3">
      <c r="A61" s="66" t="s">
        <v>81</v>
      </c>
      <c r="B61" s="60" t="s">
        <v>415</v>
      </c>
      <c r="C61" s="60"/>
      <c r="D61" s="60" t="s">
        <v>417</v>
      </c>
      <c r="E61" s="61">
        <f>IF(AND(B61&lt;&gt;"",C61&lt;&gt;""),"ERROR",K61)</f>
        <v>6</v>
      </c>
      <c r="F61" s="145" t="s">
        <v>466</v>
      </c>
      <c r="G61" s="145"/>
      <c r="H61" s="46">
        <f t="shared" ref="H61:J64" si="16">IF(B61="",0,IF(B61="ALTO",5,IF(B61="MEDIO",3,1)))</f>
        <v>5</v>
      </c>
      <c r="I61" s="46">
        <f t="shared" si="16"/>
        <v>0</v>
      </c>
      <c r="J61" s="46">
        <f t="shared" si="16"/>
        <v>1</v>
      </c>
      <c r="K61" s="46">
        <f t="shared" ref="K61:K83" si="17">SUM(H61:J61)</f>
        <v>6</v>
      </c>
    </row>
    <row r="62" spans="1:11" ht="61.5" customHeight="1" x14ac:dyDescent="0.3">
      <c r="A62" s="66" t="s">
        <v>313</v>
      </c>
      <c r="B62" s="60" t="s">
        <v>415</v>
      </c>
      <c r="C62" s="60"/>
      <c r="D62" s="60" t="s">
        <v>417</v>
      </c>
      <c r="E62" s="61">
        <f>IF(AND(B62&lt;&gt;"",C62&lt;&gt;""),"ERROR",K62)</f>
        <v>6</v>
      </c>
      <c r="F62" s="145" t="s">
        <v>467</v>
      </c>
      <c r="G62" s="145"/>
      <c r="H62" s="46">
        <f t="shared" si="16"/>
        <v>5</v>
      </c>
      <c r="I62" s="46">
        <f t="shared" si="16"/>
        <v>0</v>
      </c>
      <c r="J62" s="46">
        <f t="shared" si="16"/>
        <v>1</v>
      </c>
      <c r="K62" s="46">
        <f t="shared" si="17"/>
        <v>6</v>
      </c>
    </row>
    <row r="63" spans="1:11" ht="35.1" customHeight="1" x14ac:dyDescent="0.3">
      <c r="A63" s="66" t="s">
        <v>84</v>
      </c>
      <c r="B63" s="60" t="s">
        <v>415</v>
      </c>
      <c r="C63" s="60"/>
      <c r="D63" s="60" t="s">
        <v>417</v>
      </c>
      <c r="E63" s="61">
        <f>IF(AND(B63&lt;&gt;"",C63&lt;&gt;""),"ERROR",K63)</f>
        <v>6</v>
      </c>
      <c r="F63" s="145" t="s">
        <v>468</v>
      </c>
      <c r="G63" s="145"/>
      <c r="H63" s="46">
        <f t="shared" si="16"/>
        <v>5</v>
      </c>
      <c r="I63" s="46">
        <f t="shared" si="16"/>
        <v>0</v>
      </c>
      <c r="J63" s="46">
        <f t="shared" si="16"/>
        <v>1</v>
      </c>
      <c r="K63" s="46">
        <f t="shared" si="17"/>
        <v>6</v>
      </c>
    </row>
    <row r="64" spans="1:11" ht="35.1" customHeight="1" x14ac:dyDescent="0.3">
      <c r="A64" s="66" t="s">
        <v>86</v>
      </c>
      <c r="B64" s="60" t="s">
        <v>415</v>
      </c>
      <c r="C64" s="60"/>
      <c r="D64" s="60" t="s">
        <v>417</v>
      </c>
      <c r="E64" s="61">
        <f>IF(AND(B64&lt;&gt;"",C64&lt;&gt;""),"ERROR",K64)</f>
        <v>6</v>
      </c>
      <c r="F64" s="145"/>
      <c r="G64" s="145"/>
      <c r="H64" s="46">
        <f t="shared" si="16"/>
        <v>5</v>
      </c>
      <c r="I64" s="46">
        <f t="shared" si="16"/>
        <v>0</v>
      </c>
      <c r="J64" s="46">
        <f t="shared" si="16"/>
        <v>1</v>
      </c>
      <c r="K64" s="46">
        <f t="shared" si="17"/>
        <v>6</v>
      </c>
    </row>
    <row r="65" spans="1:11" s="48" customFormat="1" ht="30" customHeight="1" x14ac:dyDescent="0.25">
      <c r="A65" s="65" t="s">
        <v>259</v>
      </c>
      <c r="B65" s="153"/>
      <c r="C65" s="154"/>
      <c r="D65" s="154"/>
      <c r="E65" s="154"/>
      <c r="F65" s="154"/>
      <c r="G65" s="155"/>
      <c r="H65" s="49"/>
      <c r="I65" s="49"/>
      <c r="J65" s="49"/>
      <c r="K65" s="49"/>
    </row>
    <row r="66" spans="1:11" ht="46.5" customHeight="1" x14ac:dyDescent="0.3">
      <c r="A66" s="69" t="s">
        <v>266</v>
      </c>
      <c r="B66" s="70" t="s">
        <v>240</v>
      </c>
      <c r="C66" s="70" t="s">
        <v>253</v>
      </c>
      <c r="D66" s="70" t="s">
        <v>254</v>
      </c>
      <c r="E66" s="71" t="s">
        <v>255</v>
      </c>
      <c r="F66" s="157" t="s">
        <v>256</v>
      </c>
      <c r="G66" s="157"/>
      <c r="H66" s="46"/>
      <c r="I66" s="46"/>
      <c r="J66" s="46"/>
      <c r="K66" s="46"/>
    </row>
    <row r="67" spans="1:11" ht="51" customHeight="1" x14ac:dyDescent="0.3">
      <c r="A67" s="66" t="s">
        <v>90</v>
      </c>
      <c r="B67" s="60"/>
      <c r="C67" s="60" t="s">
        <v>415</v>
      </c>
      <c r="D67" s="60" t="s">
        <v>417</v>
      </c>
      <c r="E67" s="61">
        <f t="shared" ref="E67:E75" si="18">IF(AND(B67&lt;&gt;"",C67&lt;&gt;""),"ERROR",K67)</f>
        <v>6</v>
      </c>
      <c r="F67" s="145" t="s">
        <v>428</v>
      </c>
      <c r="G67" s="145"/>
      <c r="H67" s="46">
        <f t="shared" ref="H67:H75" si="19">IF(B67="",0,IF(B67="ALTO",5,IF(B67="MEDIO",3,1)))</f>
        <v>0</v>
      </c>
      <c r="I67" s="46">
        <f t="shared" ref="I67:I75" si="20">IF(C67="",0,IF(C67="ALTO",5,IF(C67="MEDIO",3,1)))</f>
        <v>5</v>
      </c>
      <c r="J67" s="46">
        <f t="shared" ref="J67:J75" si="21">IF(D67="",0,IF(D67="ALTO",5,IF(D67="MEDIO",3,1)))</f>
        <v>1</v>
      </c>
      <c r="K67" s="46">
        <f t="shared" si="17"/>
        <v>6</v>
      </c>
    </row>
    <row r="68" spans="1:11" ht="35.1" customHeight="1" x14ac:dyDescent="0.3">
      <c r="A68" s="66" t="s">
        <v>92</v>
      </c>
      <c r="B68" s="60" t="s">
        <v>415</v>
      </c>
      <c r="C68" s="60"/>
      <c r="D68" s="60" t="s">
        <v>417</v>
      </c>
      <c r="E68" s="61">
        <f t="shared" si="18"/>
        <v>6</v>
      </c>
      <c r="F68" s="145" t="s">
        <v>469</v>
      </c>
      <c r="G68" s="145"/>
      <c r="H68" s="46">
        <f t="shared" si="19"/>
        <v>5</v>
      </c>
      <c r="I68" s="46">
        <f t="shared" si="20"/>
        <v>0</v>
      </c>
      <c r="J68" s="46">
        <f t="shared" si="21"/>
        <v>1</v>
      </c>
      <c r="K68" s="46">
        <f t="shared" si="17"/>
        <v>6</v>
      </c>
    </row>
    <row r="69" spans="1:11" ht="35.1" customHeight="1" x14ac:dyDescent="0.3">
      <c r="A69" s="66" t="s">
        <v>94</v>
      </c>
      <c r="B69" s="60" t="s">
        <v>415</v>
      </c>
      <c r="C69" s="60"/>
      <c r="D69" s="60" t="s">
        <v>417</v>
      </c>
      <c r="E69" s="61">
        <f t="shared" si="18"/>
        <v>6</v>
      </c>
      <c r="F69" s="145" t="s">
        <v>429</v>
      </c>
      <c r="G69" s="145"/>
      <c r="H69" s="46">
        <f t="shared" si="19"/>
        <v>5</v>
      </c>
      <c r="I69" s="46">
        <f t="shared" si="20"/>
        <v>0</v>
      </c>
      <c r="J69" s="46">
        <f t="shared" si="21"/>
        <v>1</v>
      </c>
      <c r="K69" s="46">
        <f t="shared" si="17"/>
        <v>6</v>
      </c>
    </row>
    <row r="70" spans="1:11" ht="35.1" customHeight="1" x14ac:dyDescent="0.3">
      <c r="A70" s="66" t="s">
        <v>96</v>
      </c>
      <c r="B70" s="60" t="s">
        <v>415</v>
      </c>
      <c r="C70" s="60"/>
      <c r="D70" s="60" t="s">
        <v>417</v>
      </c>
      <c r="E70" s="61">
        <f t="shared" si="18"/>
        <v>6</v>
      </c>
      <c r="F70" s="145" t="s">
        <v>430</v>
      </c>
      <c r="G70" s="145"/>
      <c r="H70" s="46">
        <f t="shared" si="19"/>
        <v>5</v>
      </c>
      <c r="I70" s="46">
        <f t="shared" si="20"/>
        <v>0</v>
      </c>
      <c r="J70" s="46">
        <f t="shared" si="21"/>
        <v>1</v>
      </c>
      <c r="K70" s="46">
        <f t="shared" si="17"/>
        <v>6</v>
      </c>
    </row>
    <row r="71" spans="1:11" ht="55.5" customHeight="1" x14ac:dyDescent="0.3">
      <c r="A71" s="67" t="s">
        <v>98</v>
      </c>
      <c r="B71" s="60" t="s">
        <v>415</v>
      </c>
      <c r="C71" s="60"/>
      <c r="D71" s="60" t="s">
        <v>417</v>
      </c>
      <c r="E71" s="61">
        <f t="shared" si="18"/>
        <v>6</v>
      </c>
      <c r="F71" s="145" t="s">
        <v>470</v>
      </c>
      <c r="G71" s="145"/>
      <c r="H71" s="46">
        <f t="shared" si="19"/>
        <v>5</v>
      </c>
      <c r="I71" s="46">
        <f t="shared" si="20"/>
        <v>0</v>
      </c>
      <c r="J71" s="46">
        <f t="shared" si="21"/>
        <v>1</v>
      </c>
      <c r="K71" s="46">
        <f t="shared" si="17"/>
        <v>6</v>
      </c>
    </row>
    <row r="72" spans="1:11" ht="48" customHeight="1" x14ac:dyDescent="0.3">
      <c r="A72" s="66" t="s">
        <v>100</v>
      </c>
      <c r="B72" s="60"/>
      <c r="C72" s="60" t="s">
        <v>416</v>
      </c>
      <c r="D72" s="60" t="s">
        <v>416</v>
      </c>
      <c r="E72" s="61">
        <f t="shared" si="18"/>
        <v>6</v>
      </c>
      <c r="F72" s="145" t="s">
        <v>471</v>
      </c>
      <c r="G72" s="145"/>
      <c r="H72" s="46">
        <f t="shared" si="19"/>
        <v>0</v>
      </c>
      <c r="I72" s="46">
        <f t="shared" si="20"/>
        <v>3</v>
      </c>
      <c r="J72" s="46">
        <f t="shared" si="21"/>
        <v>3</v>
      </c>
      <c r="K72" s="46">
        <f t="shared" si="17"/>
        <v>6</v>
      </c>
    </row>
    <row r="73" spans="1:11" ht="35.1" customHeight="1" x14ac:dyDescent="0.3">
      <c r="A73" s="66" t="s">
        <v>102</v>
      </c>
      <c r="B73" s="60"/>
      <c r="C73" s="60" t="s">
        <v>416</v>
      </c>
      <c r="D73" s="60" t="s">
        <v>416</v>
      </c>
      <c r="E73" s="61">
        <f t="shared" si="18"/>
        <v>6</v>
      </c>
      <c r="F73" s="145"/>
      <c r="G73" s="145"/>
      <c r="H73" s="46">
        <f t="shared" si="19"/>
        <v>0</v>
      </c>
      <c r="I73" s="46">
        <f t="shared" si="20"/>
        <v>3</v>
      </c>
      <c r="J73" s="46">
        <f t="shared" si="21"/>
        <v>3</v>
      </c>
      <c r="K73" s="46">
        <f t="shared" si="17"/>
        <v>6</v>
      </c>
    </row>
    <row r="74" spans="1:11" ht="54" customHeight="1" x14ac:dyDescent="0.3">
      <c r="A74" s="66" t="s">
        <v>104</v>
      </c>
      <c r="B74" s="60"/>
      <c r="C74" s="60" t="s">
        <v>416</v>
      </c>
      <c r="D74" s="60" t="s">
        <v>416</v>
      </c>
      <c r="E74" s="61">
        <f t="shared" si="18"/>
        <v>6</v>
      </c>
      <c r="F74" s="145" t="s">
        <v>472</v>
      </c>
      <c r="G74" s="145"/>
      <c r="H74" s="46">
        <f t="shared" si="19"/>
        <v>0</v>
      </c>
      <c r="I74" s="46">
        <f t="shared" si="20"/>
        <v>3</v>
      </c>
      <c r="J74" s="46">
        <f t="shared" si="21"/>
        <v>3</v>
      </c>
      <c r="K74" s="46">
        <f t="shared" si="17"/>
        <v>6</v>
      </c>
    </row>
    <row r="75" spans="1:11" ht="35.1" customHeight="1" x14ac:dyDescent="0.3">
      <c r="A75" s="67" t="s">
        <v>321</v>
      </c>
      <c r="B75" s="60"/>
      <c r="C75" s="60" t="s">
        <v>416</v>
      </c>
      <c r="D75" s="60" t="s">
        <v>416</v>
      </c>
      <c r="E75" s="142">
        <f t="shared" si="18"/>
        <v>6</v>
      </c>
      <c r="F75" s="156" t="s">
        <v>432</v>
      </c>
      <c r="G75" s="156"/>
      <c r="H75" s="46">
        <f t="shared" si="19"/>
        <v>0</v>
      </c>
      <c r="I75" s="46">
        <f t="shared" si="20"/>
        <v>3</v>
      </c>
      <c r="J75" s="46">
        <f t="shared" si="21"/>
        <v>3</v>
      </c>
      <c r="K75" s="46">
        <f t="shared" si="17"/>
        <v>6</v>
      </c>
    </row>
    <row r="76" spans="1:11" s="48" customFormat="1" ht="30" customHeight="1" x14ac:dyDescent="0.25">
      <c r="A76" s="65" t="s">
        <v>259</v>
      </c>
      <c r="B76" s="153"/>
      <c r="C76" s="154"/>
      <c r="D76" s="154"/>
      <c r="E76" s="154"/>
      <c r="F76" s="154"/>
      <c r="G76" s="155"/>
      <c r="H76" s="49"/>
      <c r="I76" s="49"/>
      <c r="J76" s="49"/>
      <c r="K76" s="49"/>
    </row>
    <row r="77" spans="1:11" ht="42.75" customHeight="1" x14ac:dyDescent="0.3">
      <c r="A77" s="69" t="s">
        <v>267</v>
      </c>
      <c r="B77" s="70" t="s">
        <v>240</v>
      </c>
      <c r="C77" s="70" t="s">
        <v>253</v>
      </c>
      <c r="D77" s="70" t="s">
        <v>254</v>
      </c>
      <c r="E77" s="71" t="s">
        <v>255</v>
      </c>
      <c r="F77" s="157" t="s">
        <v>256</v>
      </c>
      <c r="G77" s="157"/>
      <c r="H77" s="46"/>
      <c r="I77" s="46"/>
      <c r="J77" s="46"/>
      <c r="K77" s="46"/>
    </row>
    <row r="78" spans="1:11" ht="35.1" customHeight="1" x14ac:dyDescent="0.3">
      <c r="A78" s="66" t="s">
        <v>109</v>
      </c>
      <c r="B78" s="60" t="s">
        <v>416</v>
      </c>
      <c r="C78" s="60"/>
      <c r="D78" s="60" t="s">
        <v>416</v>
      </c>
      <c r="E78" s="61">
        <f t="shared" ref="E78:E83" si="22">IF(AND(B78&lt;&gt;"",C78&lt;&gt;""),"ERROR",K78)</f>
        <v>6</v>
      </c>
      <c r="F78" s="145" t="s">
        <v>431</v>
      </c>
      <c r="G78" s="145"/>
      <c r="H78" s="46">
        <f t="shared" ref="H78:J83" si="23">IF(B78="",0,IF(B78="ALTO",5,IF(B78="MEDIO",3,1)))</f>
        <v>3</v>
      </c>
      <c r="I78" s="46">
        <f t="shared" si="23"/>
        <v>0</v>
      </c>
      <c r="J78" s="46">
        <f t="shared" si="23"/>
        <v>3</v>
      </c>
      <c r="K78" s="46">
        <f t="shared" si="17"/>
        <v>6</v>
      </c>
    </row>
    <row r="79" spans="1:11" ht="48" customHeight="1" x14ac:dyDescent="0.3">
      <c r="A79" s="66" t="s">
        <v>111</v>
      </c>
      <c r="B79" s="60"/>
      <c r="C79" s="60" t="s">
        <v>416</v>
      </c>
      <c r="D79" s="60" t="s">
        <v>416</v>
      </c>
      <c r="E79" s="61">
        <f t="shared" si="22"/>
        <v>6</v>
      </c>
      <c r="F79" s="145" t="s">
        <v>473</v>
      </c>
      <c r="G79" s="145"/>
      <c r="H79" s="46">
        <f t="shared" si="23"/>
        <v>0</v>
      </c>
      <c r="I79" s="46">
        <f t="shared" si="23"/>
        <v>3</v>
      </c>
      <c r="J79" s="46">
        <f t="shared" si="23"/>
        <v>3</v>
      </c>
      <c r="K79" s="46">
        <f t="shared" si="17"/>
        <v>6</v>
      </c>
    </row>
    <row r="80" spans="1:11" ht="35.1" customHeight="1" x14ac:dyDescent="0.3">
      <c r="A80" s="66" t="s">
        <v>113</v>
      </c>
      <c r="B80" s="60" t="s">
        <v>416</v>
      </c>
      <c r="C80" s="60"/>
      <c r="D80" s="60" t="s">
        <v>416</v>
      </c>
      <c r="E80" s="61">
        <f t="shared" si="22"/>
        <v>6</v>
      </c>
      <c r="F80" s="145" t="s">
        <v>431</v>
      </c>
      <c r="G80" s="145"/>
      <c r="H80" s="46">
        <f t="shared" si="23"/>
        <v>3</v>
      </c>
      <c r="I80" s="46">
        <f t="shared" si="23"/>
        <v>0</v>
      </c>
      <c r="J80" s="46">
        <f t="shared" si="23"/>
        <v>3</v>
      </c>
      <c r="K80" s="46">
        <f t="shared" si="17"/>
        <v>6</v>
      </c>
    </row>
    <row r="81" spans="1:11" ht="35.1" customHeight="1" x14ac:dyDescent="0.3">
      <c r="A81" s="66" t="s">
        <v>115</v>
      </c>
      <c r="B81" s="60" t="s">
        <v>416</v>
      </c>
      <c r="C81" s="60"/>
      <c r="D81" s="60" t="s">
        <v>416</v>
      </c>
      <c r="E81" s="61">
        <f t="shared" si="22"/>
        <v>6</v>
      </c>
      <c r="F81" s="145"/>
      <c r="G81" s="145"/>
      <c r="H81" s="46">
        <f t="shared" si="23"/>
        <v>3</v>
      </c>
      <c r="I81" s="46">
        <f t="shared" si="23"/>
        <v>0</v>
      </c>
      <c r="J81" s="46">
        <f t="shared" si="23"/>
        <v>3</v>
      </c>
      <c r="K81" s="46">
        <f t="shared" si="17"/>
        <v>6</v>
      </c>
    </row>
    <row r="82" spans="1:11" ht="35.1" customHeight="1" x14ac:dyDescent="0.3">
      <c r="A82" s="67" t="s">
        <v>117</v>
      </c>
      <c r="B82" s="60"/>
      <c r="C82" s="60" t="s">
        <v>416</v>
      </c>
      <c r="D82" s="60" t="s">
        <v>417</v>
      </c>
      <c r="E82" s="142">
        <f t="shared" si="22"/>
        <v>4</v>
      </c>
      <c r="F82" s="156" t="s">
        <v>474</v>
      </c>
      <c r="G82" s="156"/>
      <c r="H82" s="46">
        <f t="shared" si="23"/>
        <v>0</v>
      </c>
      <c r="I82" s="46">
        <f t="shared" si="23"/>
        <v>3</v>
      </c>
      <c r="J82" s="46">
        <f t="shared" si="23"/>
        <v>1</v>
      </c>
      <c r="K82" s="46">
        <f t="shared" si="17"/>
        <v>4</v>
      </c>
    </row>
    <row r="83" spans="1:11" ht="35.1" customHeight="1" x14ac:dyDescent="0.3">
      <c r="A83" s="66" t="s">
        <v>119</v>
      </c>
      <c r="B83" s="60" t="s">
        <v>415</v>
      </c>
      <c r="C83" s="60"/>
      <c r="D83" s="60"/>
      <c r="E83" s="61">
        <f t="shared" si="22"/>
        <v>5</v>
      </c>
      <c r="F83" s="145" t="s">
        <v>475</v>
      </c>
      <c r="G83" s="145"/>
      <c r="H83" s="46">
        <f t="shared" si="23"/>
        <v>5</v>
      </c>
      <c r="I83" s="46">
        <f t="shared" si="23"/>
        <v>0</v>
      </c>
      <c r="J83" s="46">
        <f t="shared" si="23"/>
        <v>0</v>
      </c>
      <c r="K83" s="46">
        <f t="shared" si="17"/>
        <v>5</v>
      </c>
    </row>
    <row r="84" spans="1:11" ht="30" customHeight="1" x14ac:dyDescent="0.25">
      <c r="A84" s="65" t="s">
        <v>259</v>
      </c>
      <c r="B84" s="150"/>
      <c r="C84" s="151"/>
      <c r="D84" s="151"/>
      <c r="E84" s="151"/>
      <c r="F84" s="151"/>
      <c r="G84" s="152"/>
    </row>
    <row r="85" spans="1:11" ht="61.5" customHeight="1" x14ac:dyDescent="0.2">
      <c r="A85" s="69" t="s">
        <v>268</v>
      </c>
      <c r="B85" s="70" t="s">
        <v>240</v>
      </c>
      <c r="C85" s="70" t="s">
        <v>253</v>
      </c>
      <c r="D85" s="70" t="s">
        <v>254</v>
      </c>
      <c r="E85" s="71" t="s">
        <v>255</v>
      </c>
      <c r="F85" s="157" t="s">
        <v>256</v>
      </c>
      <c r="G85" s="157"/>
    </row>
    <row r="86" spans="1:11" ht="35.1" customHeight="1" x14ac:dyDescent="0.3">
      <c r="A86" s="66" t="s">
        <v>123</v>
      </c>
      <c r="B86" s="60"/>
      <c r="C86" s="60"/>
      <c r="D86" s="60"/>
      <c r="E86" s="61">
        <f>IF(AND(B86&lt;&gt;"",C86&lt;&gt;""),"ERROR",K86)</f>
        <v>0</v>
      </c>
      <c r="F86" s="145"/>
      <c r="G86" s="145"/>
      <c r="H86" s="46">
        <f t="shared" ref="H86:J88" si="24">IF(B86="",0,IF(B86="ALTO",5,IF(B86="MEDIO",3,1)))</f>
        <v>0</v>
      </c>
      <c r="I86" s="46">
        <f t="shared" si="24"/>
        <v>0</v>
      </c>
      <c r="J86" s="46">
        <f t="shared" si="24"/>
        <v>0</v>
      </c>
      <c r="K86" s="46">
        <f t="shared" ref="K86:K88" si="25">SUM(H86:J86)</f>
        <v>0</v>
      </c>
    </row>
    <row r="87" spans="1:11" ht="35.1" customHeight="1" x14ac:dyDescent="0.3">
      <c r="A87" s="66" t="s">
        <v>125</v>
      </c>
      <c r="B87" s="60"/>
      <c r="C87" s="60"/>
      <c r="D87" s="60"/>
      <c r="E87" s="61">
        <f>IF(AND(B87&lt;&gt;"",C87&lt;&gt;""),"ERROR",K87)</f>
        <v>0</v>
      </c>
      <c r="F87" s="145" t="s">
        <v>476</v>
      </c>
      <c r="G87" s="145"/>
      <c r="H87" s="46">
        <f t="shared" si="24"/>
        <v>0</v>
      </c>
      <c r="I87" s="46">
        <f t="shared" si="24"/>
        <v>0</v>
      </c>
      <c r="J87" s="46">
        <f t="shared" si="24"/>
        <v>0</v>
      </c>
      <c r="K87" s="46">
        <f t="shared" si="25"/>
        <v>0</v>
      </c>
    </row>
    <row r="88" spans="1:11" ht="35.1" customHeight="1" x14ac:dyDescent="0.3">
      <c r="A88" s="66" t="s">
        <v>126</v>
      </c>
      <c r="B88" s="60"/>
      <c r="C88" s="60"/>
      <c r="D88" s="60"/>
      <c r="E88" s="61">
        <f>IF(AND(B88&lt;&gt;"",C88&lt;&gt;""),"ERROR",K88)</f>
        <v>0</v>
      </c>
      <c r="F88" s="145"/>
      <c r="G88" s="145"/>
      <c r="H88" s="46">
        <f t="shared" si="24"/>
        <v>0</v>
      </c>
      <c r="I88" s="46">
        <f t="shared" si="24"/>
        <v>0</v>
      </c>
      <c r="J88" s="46">
        <f t="shared" si="24"/>
        <v>0</v>
      </c>
      <c r="K88" s="46">
        <f t="shared" si="25"/>
        <v>0</v>
      </c>
    </row>
  </sheetData>
  <sortState xmlns:xlrd2="http://schemas.microsoft.com/office/spreadsheetml/2017/richdata2" ref="A121:F123">
    <sortCondition ref="A121:A123"/>
  </sortState>
  <mergeCells count="81">
    <mergeCell ref="A1:A3"/>
    <mergeCell ref="B14:G14"/>
    <mergeCell ref="B15:G15"/>
    <mergeCell ref="A4:G4"/>
    <mergeCell ref="A5:A13"/>
    <mergeCell ref="B1:F1"/>
    <mergeCell ref="B2:F2"/>
    <mergeCell ref="B3:F3"/>
    <mergeCell ref="F18:G18"/>
    <mergeCell ref="F19:G19"/>
    <mergeCell ref="F20:G20"/>
    <mergeCell ref="F21:G21"/>
    <mergeCell ref="F22:G22"/>
    <mergeCell ref="F23:G23"/>
    <mergeCell ref="F24:G24"/>
    <mergeCell ref="F25:G25"/>
    <mergeCell ref="F26:G26"/>
    <mergeCell ref="F28:G28"/>
    <mergeCell ref="F29:G29"/>
    <mergeCell ref="F30:G30"/>
    <mergeCell ref="F31:G31"/>
    <mergeCell ref="F32:G32"/>
    <mergeCell ref="F33:G33"/>
    <mergeCell ref="F35:G35"/>
    <mergeCell ref="F36:G36"/>
    <mergeCell ref="F37:G37"/>
    <mergeCell ref="F38:G38"/>
    <mergeCell ref="F39:G39"/>
    <mergeCell ref="F40:G40"/>
    <mergeCell ref="F41:G41"/>
    <mergeCell ref="F42:G42"/>
    <mergeCell ref="F44:G44"/>
    <mergeCell ref="F45:G45"/>
    <mergeCell ref="F46:G46"/>
    <mergeCell ref="F47:G47"/>
    <mergeCell ref="F48:G48"/>
    <mergeCell ref="F49:G49"/>
    <mergeCell ref="F50:G50"/>
    <mergeCell ref="F51:G51"/>
    <mergeCell ref="F52:G52"/>
    <mergeCell ref="F53:G53"/>
    <mergeCell ref="F55:G55"/>
    <mergeCell ref="F56:G56"/>
    <mergeCell ref="F57:G57"/>
    <mergeCell ref="F58:G58"/>
    <mergeCell ref="F60:G60"/>
    <mergeCell ref="F61:G61"/>
    <mergeCell ref="F62:G62"/>
    <mergeCell ref="F63:G63"/>
    <mergeCell ref="F64:G64"/>
    <mergeCell ref="F66:G66"/>
    <mergeCell ref="F67:G67"/>
    <mergeCell ref="F68:G68"/>
    <mergeCell ref="F69:G69"/>
    <mergeCell ref="F70:G70"/>
    <mergeCell ref="F71:G71"/>
    <mergeCell ref="F72:G72"/>
    <mergeCell ref="F73:G73"/>
    <mergeCell ref="F83:G83"/>
    <mergeCell ref="F85:G85"/>
    <mergeCell ref="F74:G74"/>
    <mergeCell ref="F75:G75"/>
    <mergeCell ref="F77:G77"/>
    <mergeCell ref="F78:G78"/>
    <mergeCell ref="F79:G79"/>
    <mergeCell ref="F86:G86"/>
    <mergeCell ref="F87:G87"/>
    <mergeCell ref="F88:G88"/>
    <mergeCell ref="A17:G17"/>
    <mergeCell ref="B16:G16"/>
    <mergeCell ref="B84:G84"/>
    <mergeCell ref="B27:G27"/>
    <mergeCell ref="B34:G34"/>
    <mergeCell ref="B43:G43"/>
    <mergeCell ref="B54:G54"/>
    <mergeCell ref="B65:G65"/>
    <mergeCell ref="B59:G59"/>
    <mergeCell ref="B76:G76"/>
    <mergeCell ref="F80:G80"/>
    <mergeCell ref="F81:G81"/>
    <mergeCell ref="F82:G82"/>
  </mergeCells>
  <conditionalFormatting sqref="B19:D26 B45:D53">
    <cfRule type="containsText" dxfId="18" priority="54" operator="containsText" text="BAJO">
      <formula>NOT(ISERROR(SEARCH("BAJO",B19)))</formula>
    </cfRule>
    <cfRule type="containsText" dxfId="17" priority="55" operator="containsText" text="ALTO">
      <formula>NOT(ISERROR(SEARCH("ALTO",B19)))</formula>
    </cfRule>
  </conditionalFormatting>
  <conditionalFormatting sqref="B29:D33">
    <cfRule type="containsText" dxfId="16" priority="42" operator="containsText" text="BAJO">
      <formula>NOT(ISERROR(SEARCH("BAJO",B29)))</formula>
    </cfRule>
    <cfRule type="containsText" dxfId="15" priority="43" operator="containsText" text="ALTO">
      <formula>NOT(ISERROR(SEARCH("ALTO",B29)))</formula>
    </cfRule>
  </conditionalFormatting>
  <conditionalFormatting sqref="B36:D42 B56:D58 B61:D64 B67:D75 B86:D88">
    <cfRule type="containsText" dxfId="14" priority="60" operator="containsText" text="BAJO">
      <formula>NOT(ISERROR(SEARCH("BAJO",B36)))</formula>
    </cfRule>
    <cfRule type="containsText" dxfId="13" priority="61" operator="containsText" text="ALTO">
      <formula>NOT(ISERROR(SEARCH("ALTO",B36)))</formula>
    </cfRule>
  </conditionalFormatting>
  <conditionalFormatting sqref="B78:D83">
    <cfRule type="containsText" dxfId="12" priority="18" operator="containsText" text="BAJO">
      <formula>NOT(ISERROR(SEARCH("BAJO",B78)))</formula>
    </cfRule>
    <cfRule type="containsText" dxfId="11" priority="19" operator="containsText" text="ALTO">
      <formula>NOT(ISERROR(SEARCH("ALTO",B78)))</formula>
    </cfRule>
  </conditionalFormatting>
  <conditionalFormatting sqref="E19:E26 E29:E33 E36:E42 E45:E53 E56:E58 E61:E64 E67:E75 E86:E88">
    <cfRule type="cellIs" dxfId="10" priority="49" operator="between">
      <formula>8</formula>
      <formula>10</formula>
    </cfRule>
  </conditionalFormatting>
  <conditionalFormatting sqref="E78:E83">
    <cfRule type="cellIs" dxfId="9" priority="21" operator="between">
      <formula>8</formula>
      <formula>10</formula>
    </cfRule>
  </conditionalFormatting>
  <dataValidations count="2">
    <dataValidation type="list" allowBlank="1" showInputMessage="1" showErrorMessage="1" sqref="B29:D33 B36:D42 B56:D58 B61:D64 B45:D53 B19:D26 B67:D75" xr:uid="{00000000-0002-0000-0000-000000000000}">
      <formula1>"ALTO,MEDIO,BAJO"</formula1>
    </dataValidation>
    <dataValidation type="list" allowBlank="1" showInputMessage="1" showErrorMessage="1" errorTitle="NO VALIDO" error="Favor seleccionar opción de la lista" sqref="B78:D83 B87:B88 D87:D88 B86:D86" xr:uid="{00000000-0002-0000-0000-000001000000}">
      <formula1>"ALTO,MEDIO,BAJO"</formula1>
    </dataValidation>
  </dataValidations>
  <hyperlinks>
    <hyperlink ref="B5" location="'Contexto Interno'!A22" display="IR" xr:uid="{00000000-0004-0000-0000-000000000000}"/>
    <hyperlink ref="A43" location="'Contexto Interno'!A1" display="VOLVER" xr:uid="{00000000-0004-0000-0000-000001000000}"/>
    <hyperlink ref="A34" location="'Contexto Interno'!A1" display="VOLVER" xr:uid="{00000000-0004-0000-0000-000002000000}"/>
    <hyperlink ref="A27" location="'Contexto Interno'!A1" display="VOLVER" xr:uid="{00000000-0004-0000-0000-000003000000}"/>
    <hyperlink ref="A54" location="'Contexto Interno'!A1" display="VOLVER" xr:uid="{00000000-0004-0000-0000-000004000000}"/>
    <hyperlink ref="A59" location="'Contexto Interno'!A1" display="VOLVER" xr:uid="{00000000-0004-0000-0000-000005000000}"/>
    <hyperlink ref="A65" location="'Contexto Interno'!A1" display="VOLVER" xr:uid="{00000000-0004-0000-0000-000006000000}"/>
    <hyperlink ref="A76" location="'Contexto Interno'!A1" display="VOLVER" xr:uid="{00000000-0004-0000-0000-000007000000}"/>
    <hyperlink ref="A84" location="'Contexto Interno'!A1" display="VOLVER" xr:uid="{00000000-0004-0000-0000-000008000000}"/>
    <hyperlink ref="B13" location="'Contexto Interno'!A143" display="IR" xr:uid="{00000000-0004-0000-0000-000009000000}"/>
    <hyperlink ref="B12" location="'Contexto Interno'!A133" display="IR" xr:uid="{00000000-0004-0000-0000-00000A000000}"/>
    <hyperlink ref="B11" location="'Contexto Interno'!A113" display="IR" xr:uid="{00000000-0004-0000-0000-00000B000000}"/>
    <hyperlink ref="B10" location="'Contexto Interno'!A102" display="IR" xr:uid="{00000000-0004-0000-0000-00000C000000}"/>
    <hyperlink ref="B10:B11" location="'Análisis Interno'!A110" display="IR" xr:uid="{00000000-0004-0000-0000-00000D000000}"/>
    <hyperlink ref="B9" location="'Contexto Interno'!A92" display="IR" xr:uid="{00000000-0004-0000-0000-00000E000000}"/>
    <hyperlink ref="B8" location="'Contexto Interno'!A68" display="IR" xr:uid="{00000000-0004-0000-0000-00000F000000}"/>
    <hyperlink ref="B7" location="'Contexto Interno'!A52" display="IR" xr:uid="{00000000-0004-0000-0000-000010000000}"/>
    <hyperlink ref="B6" location="'Contexto Interno'!A40" display="IR" xr:uid="{00000000-0004-0000-0000-000011000000}"/>
  </hyperlinks>
  <printOptions horizontalCentered="1"/>
  <pageMargins left="0.19685039370078741" right="0.39370078740157483" top="0.39370078740157483" bottom="0.35433070866141736" header="0.31496062992125984" footer="0.11811023622047245"/>
  <pageSetup scale="34" orientation="portrait" horizontalDpi="1200" verticalDpi="1200" r:id="rId1"/>
  <headerFooter>
    <oddFooter>&amp;R&amp;P</oddFooter>
  </headerFooter>
  <rowBreaks count="1" manualBreakCount="1">
    <brk id="42" max="6"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2000000}">
          <x14:formula1>
            <xm:f>'DEPENDENCIAS - PROCESOS'!$E$4:$E$23</xm:f>
          </x14:formula1>
          <xm:sqref>B14</xm:sqref>
        </x14:dataValidation>
        <x14:dataValidation type="list" allowBlank="1" showInputMessage="1" showErrorMessage="1" xr:uid="{00000000-0002-0000-0000-000003000000}">
          <x14:formula1>
            <xm:f>'DEPENDENCIAS - PROCESOS'!$B$4:$B$22</xm:f>
          </x14:formula1>
          <xm:sqref>B15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7"/>
  <sheetViews>
    <sheetView showGridLines="0" view="pageBreakPreview" topLeftCell="A77" zoomScale="90" zoomScaleNormal="70" zoomScaleSheetLayoutView="90" workbookViewId="0">
      <selection activeCell="A27" sqref="A27"/>
    </sheetView>
  </sheetViews>
  <sheetFormatPr baseColWidth="10" defaultColWidth="11.42578125" defaultRowHeight="60" customHeight="1" x14ac:dyDescent="0.25"/>
  <cols>
    <col min="1" max="1" width="43.42578125" style="63" customWidth="1"/>
    <col min="2" max="5" width="14.7109375" style="53" customWidth="1"/>
    <col min="6" max="6" width="14.7109375" style="54" customWidth="1"/>
    <col min="7" max="7" width="31.7109375" style="54" customWidth="1"/>
    <col min="8" max="8" width="13" style="54" hidden="1" customWidth="1"/>
    <col min="9" max="9" width="23.5703125" style="54" hidden="1" customWidth="1"/>
    <col min="10" max="10" width="44.140625" style="54" hidden="1" customWidth="1"/>
    <col min="11" max="11" width="51.140625" style="54" hidden="1" customWidth="1"/>
    <col min="12" max="16384" width="11.42578125" style="54"/>
  </cols>
  <sheetData>
    <row r="1" spans="1:11" ht="50.1" customHeight="1" x14ac:dyDescent="0.25">
      <c r="A1" s="172"/>
      <c r="B1" s="166" t="s">
        <v>387</v>
      </c>
      <c r="C1" s="166"/>
      <c r="D1" s="166"/>
      <c r="E1" s="166"/>
      <c r="F1" s="166"/>
      <c r="G1" s="113" t="s">
        <v>411</v>
      </c>
    </row>
    <row r="2" spans="1:11" ht="17.25" customHeight="1" x14ac:dyDescent="0.25">
      <c r="A2" s="172"/>
      <c r="B2" s="167" t="s">
        <v>433</v>
      </c>
      <c r="C2" s="167"/>
      <c r="D2" s="167"/>
      <c r="E2" s="167"/>
      <c r="F2" s="167"/>
      <c r="G2" s="114" t="s">
        <v>396</v>
      </c>
    </row>
    <row r="3" spans="1:11" ht="17.25" customHeight="1" x14ac:dyDescent="0.25">
      <c r="A3" s="172"/>
      <c r="B3" s="173" t="s">
        <v>434</v>
      </c>
      <c r="C3" s="174"/>
      <c r="D3" s="174"/>
      <c r="E3" s="174"/>
      <c r="F3" s="174"/>
      <c r="G3" s="115" t="s">
        <v>397</v>
      </c>
    </row>
    <row r="4" spans="1:11" ht="9.9499999999999993" customHeight="1" x14ac:dyDescent="0.25">
      <c r="A4" s="175"/>
      <c r="B4" s="176"/>
      <c r="C4" s="176"/>
      <c r="D4" s="176"/>
      <c r="E4" s="176"/>
      <c r="F4" s="176"/>
      <c r="G4" s="176"/>
    </row>
    <row r="5" spans="1:11" ht="18.75" customHeight="1" x14ac:dyDescent="0.25">
      <c r="A5" s="177" t="s">
        <v>413</v>
      </c>
      <c r="B5" s="136" t="s">
        <v>241</v>
      </c>
      <c r="C5" s="179" t="s">
        <v>269</v>
      </c>
      <c r="D5" s="179"/>
      <c r="E5" s="179"/>
      <c r="F5" s="179"/>
      <c r="G5" s="179"/>
    </row>
    <row r="6" spans="1:11" ht="19.5" customHeight="1" x14ac:dyDescent="0.25">
      <c r="A6" s="178"/>
      <c r="B6" s="137" t="s">
        <v>241</v>
      </c>
      <c r="C6" s="179" t="s">
        <v>270</v>
      </c>
      <c r="D6" s="179"/>
      <c r="E6" s="179"/>
      <c r="F6" s="179"/>
      <c r="G6" s="179"/>
    </row>
    <row r="7" spans="1:11" ht="18.75" customHeight="1" x14ac:dyDescent="0.25">
      <c r="A7" s="178"/>
      <c r="B7" s="137" t="s">
        <v>241</v>
      </c>
      <c r="C7" s="179" t="s">
        <v>271</v>
      </c>
      <c r="D7" s="179"/>
      <c r="E7" s="179"/>
      <c r="F7" s="179"/>
      <c r="G7" s="179"/>
    </row>
    <row r="8" spans="1:11" ht="18.75" customHeight="1" x14ac:dyDescent="0.25">
      <c r="A8" s="178"/>
      <c r="B8" s="137" t="s">
        <v>241</v>
      </c>
      <c r="C8" s="179" t="s">
        <v>272</v>
      </c>
      <c r="D8" s="179"/>
      <c r="E8" s="179"/>
      <c r="F8" s="179"/>
      <c r="G8" s="179"/>
    </row>
    <row r="9" spans="1:11" ht="18.75" customHeight="1" x14ac:dyDescent="0.25">
      <c r="A9" s="178"/>
      <c r="B9" s="137" t="s">
        <v>241</v>
      </c>
      <c r="C9" s="179" t="s">
        <v>273</v>
      </c>
      <c r="D9" s="179"/>
      <c r="E9" s="179"/>
      <c r="F9" s="179"/>
      <c r="G9" s="179"/>
    </row>
    <row r="10" spans="1:11" ht="18.75" customHeight="1" x14ac:dyDescent="0.25">
      <c r="A10" s="178"/>
      <c r="B10" s="138" t="s">
        <v>241</v>
      </c>
      <c r="C10" s="179" t="s">
        <v>249</v>
      </c>
      <c r="D10" s="179"/>
      <c r="E10" s="179"/>
      <c r="F10" s="179"/>
      <c r="G10" s="179"/>
    </row>
    <row r="11" spans="1:11" s="64" customFormat="1" ht="30" customHeight="1" x14ac:dyDescent="0.25">
      <c r="A11" s="59" t="s">
        <v>317</v>
      </c>
      <c r="B11" s="160" t="s">
        <v>356</v>
      </c>
      <c r="C11" s="160"/>
      <c r="D11" s="160"/>
      <c r="E11" s="160"/>
      <c r="F11" s="160"/>
      <c r="G11" s="160"/>
    </row>
    <row r="12" spans="1:11" s="64" customFormat="1" ht="30" customHeight="1" x14ac:dyDescent="0.25">
      <c r="A12" s="59" t="s">
        <v>318</v>
      </c>
      <c r="B12" s="161" t="s">
        <v>381</v>
      </c>
      <c r="C12" s="161"/>
      <c r="D12" s="161"/>
      <c r="E12" s="161"/>
      <c r="F12" s="161"/>
      <c r="G12" s="161"/>
    </row>
    <row r="13" spans="1:11" ht="30" customHeight="1" x14ac:dyDescent="0.25">
      <c r="A13" s="59" t="s">
        <v>369</v>
      </c>
      <c r="B13" s="147">
        <v>45219</v>
      </c>
      <c r="C13" s="148"/>
      <c r="D13" s="148"/>
      <c r="E13" s="148"/>
      <c r="F13" s="148"/>
      <c r="G13" s="149"/>
    </row>
    <row r="14" spans="1:11" ht="18.75" customHeight="1" x14ac:dyDescent="0.25">
      <c r="A14" s="171" t="s">
        <v>251</v>
      </c>
      <c r="B14" s="171"/>
      <c r="C14" s="171"/>
      <c r="D14" s="171"/>
      <c r="E14" s="171"/>
      <c r="F14" s="171"/>
      <c r="G14" s="171"/>
    </row>
    <row r="15" spans="1:11" ht="39" customHeight="1" x14ac:dyDescent="0.25">
      <c r="A15" s="69" t="s">
        <v>274</v>
      </c>
      <c r="B15" s="70" t="s">
        <v>275</v>
      </c>
      <c r="C15" s="70" t="s">
        <v>276</v>
      </c>
      <c r="D15" s="70" t="s">
        <v>254</v>
      </c>
      <c r="E15" s="71" t="s">
        <v>255</v>
      </c>
      <c r="F15" s="157" t="s">
        <v>256</v>
      </c>
      <c r="G15" s="157"/>
    </row>
    <row r="16" spans="1:11" ht="93.75" customHeight="1" x14ac:dyDescent="0.25">
      <c r="A16" s="66" t="s">
        <v>331</v>
      </c>
      <c r="B16" s="60" t="s">
        <v>415</v>
      </c>
      <c r="C16" s="60"/>
      <c r="D16" s="60" t="s">
        <v>415</v>
      </c>
      <c r="E16" s="61">
        <f t="shared" ref="E16" si="0">IF(AND(B16&lt;&gt;"",C16&lt;&gt;""),"ERROR",K16)</f>
        <v>10</v>
      </c>
      <c r="F16" s="170" t="s">
        <v>435</v>
      </c>
      <c r="G16" s="170"/>
      <c r="H16" s="64">
        <f>IF(B16="",0,IF(B16="ALTO",5,IF(B16="MEDIO",3,1)))</f>
        <v>5</v>
      </c>
      <c r="I16" s="64">
        <f t="shared" ref="I16:J20" si="1">IF(C16="",0,IF(C16="ALTO",5,IF(C16="MEDIO",3,1)))</f>
        <v>0</v>
      </c>
      <c r="J16" s="64">
        <f t="shared" si="1"/>
        <v>5</v>
      </c>
      <c r="K16" s="64">
        <f>SUM(H16:J16)</f>
        <v>10</v>
      </c>
    </row>
    <row r="17" spans="1:11" ht="35.1" customHeight="1" x14ac:dyDescent="0.25">
      <c r="A17" s="66" t="s">
        <v>332</v>
      </c>
      <c r="B17" s="60"/>
      <c r="C17" s="60"/>
      <c r="D17" s="60"/>
      <c r="E17" s="61">
        <f t="shared" ref="E17:E24" si="2">IF(AND(B17&lt;&gt;"",C17&lt;&gt;""),"ERROR",K17)</f>
        <v>0</v>
      </c>
      <c r="F17" s="170" t="s">
        <v>435</v>
      </c>
      <c r="G17" s="170"/>
      <c r="H17" s="64">
        <f t="shared" ref="H17:H24" si="3">IF(B17="",0,IF(B17="ALTO",5,IF(B17="MEDIO",3,1)))</f>
        <v>0</v>
      </c>
      <c r="I17" s="64">
        <f t="shared" si="1"/>
        <v>0</v>
      </c>
      <c r="J17" s="64">
        <f t="shared" si="1"/>
        <v>0</v>
      </c>
      <c r="K17" s="64">
        <f t="shared" ref="K17:K24" si="4">SUM(H17:J17)</f>
        <v>0</v>
      </c>
    </row>
    <row r="18" spans="1:11" ht="35.1" customHeight="1" x14ac:dyDescent="0.25">
      <c r="A18" s="66" t="s">
        <v>277</v>
      </c>
      <c r="B18" s="60"/>
      <c r="C18" s="60"/>
      <c r="D18" s="60"/>
      <c r="E18" s="61">
        <f t="shared" si="2"/>
        <v>0</v>
      </c>
      <c r="F18" s="170" t="s">
        <v>435</v>
      </c>
      <c r="G18" s="170"/>
      <c r="H18" s="64">
        <f t="shared" si="3"/>
        <v>0</v>
      </c>
      <c r="I18" s="64">
        <f t="shared" si="1"/>
        <v>0</v>
      </c>
      <c r="J18" s="64">
        <f t="shared" si="1"/>
        <v>0</v>
      </c>
      <c r="K18" s="64">
        <f t="shared" si="4"/>
        <v>0</v>
      </c>
    </row>
    <row r="19" spans="1:11" ht="35.1" customHeight="1" x14ac:dyDescent="0.25">
      <c r="A19" s="66" t="s">
        <v>134</v>
      </c>
      <c r="B19" s="60"/>
      <c r="C19" s="60"/>
      <c r="D19" s="60"/>
      <c r="E19" s="61">
        <f t="shared" si="2"/>
        <v>0</v>
      </c>
      <c r="F19" s="170" t="s">
        <v>435</v>
      </c>
      <c r="G19" s="170"/>
      <c r="H19" s="64">
        <f t="shared" si="3"/>
        <v>0</v>
      </c>
      <c r="I19" s="64">
        <f t="shared" si="1"/>
        <v>0</v>
      </c>
      <c r="J19" s="64">
        <f t="shared" si="1"/>
        <v>0</v>
      </c>
      <c r="K19" s="64">
        <f t="shared" si="4"/>
        <v>0</v>
      </c>
    </row>
    <row r="20" spans="1:11" ht="35.1" customHeight="1" x14ac:dyDescent="0.25">
      <c r="A20" s="66" t="s">
        <v>136</v>
      </c>
      <c r="B20" s="60"/>
      <c r="C20" s="60"/>
      <c r="D20" s="60"/>
      <c r="E20" s="61">
        <f t="shared" si="2"/>
        <v>0</v>
      </c>
      <c r="F20" s="170" t="s">
        <v>435</v>
      </c>
      <c r="G20" s="170"/>
      <c r="H20" s="64">
        <f t="shared" si="3"/>
        <v>0</v>
      </c>
      <c r="I20" s="64">
        <f t="shared" si="1"/>
        <v>0</v>
      </c>
      <c r="J20" s="64">
        <f t="shared" si="1"/>
        <v>0</v>
      </c>
      <c r="K20" s="64">
        <f t="shared" si="4"/>
        <v>0</v>
      </c>
    </row>
    <row r="21" spans="1:11" ht="35.1" customHeight="1" x14ac:dyDescent="0.25">
      <c r="A21" s="66" t="s">
        <v>138</v>
      </c>
      <c r="B21" s="60"/>
      <c r="C21" s="60"/>
      <c r="D21" s="60"/>
      <c r="E21" s="61">
        <f t="shared" si="2"/>
        <v>0</v>
      </c>
      <c r="F21" s="170" t="s">
        <v>435</v>
      </c>
      <c r="G21" s="170"/>
      <c r="H21" s="64">
        <f t="shared" si="3"/>
        <v>0</v>
      </c>
      <c r="I21" s="64">
        <f t="shared" ref="I21:I24" si="5">IF(C21="",0,IF(C21="ALTO",5,IF(C21="MEDIO",3,1)))</f>
        <v>0</v>
      </c>
      <c r="J21" s="64">
        <f t="shared" ref="J21:J24" si="6">IF(D21="",0,IF(D21="ALTO",5,IF(D21="MEDIO",3,1)))</f>
        <v>0</v>
      </c>
      <c r="K21" s="64">
        <f t="shared" si="4"/>
        <v>0</v>
      </c>
    </row>
    <row r="22" spans="1:11" ht="35.1" customHeight="1" x14ac:dyDescent="0.25">
      <c r="A22" s="66" t="s">
        <v>140</v>
      </c>
      <c r="B22" s="60" t="s">
        <v>416</v>
      </c>
      <c r="C22" s="60"/>
      <c r="D22" s="60" t="s">
        <v>416</v>
      </c>
      <c r="E22" s="61">
        <f t="shared" si="2"/>
        <v>6</v>
      </c>
      <c r="F22" s="170" t="s">
        <v>483</v>
      </c>
      <c r="G22" s="170"/>
      <c r="H22" s="64">
        <f t="shared" si="3"/>
        <v>3</v>
      </c>
      <c r="I22" s="64">
        <f t="shared" si="5"/>
        <v>0</v>
      </c>
      <c r="J22" s="64">
        <f t="shared" si="6"/>
        <v>3</v>
      </c>
      <c r="K22" s="64">
        <f t="shared" si="4"/>
        <v>6</v>
      </c>
    </row>
    <row r="23" spans="1:11" ht="35.1" customHeight="1" x14ac:dyDescent="0.25">
      <c r="A23" s="66" t="s">
        <v>327</v>
      </c>
      <c r="B23" s="60"/>
      <c r="C23" s="60"/>
      <c r="D23" s="60"/>
      <c r="E23" s="61">
        <f t="shared" si="2"/>
        <v>0</v>
      </c>
      <c r="F23" s="170" t="s">
        <v>435</v>
      </c>
      <c r="G23" s="170"/>
      <c r="H23" s="64">
        <f t="shared" si="3"/>
        <v>0</v>
      </c>
      <c r="I23" s="64">
        <f t="shared" si="5"/>
        <v>0</v>
      </c>
      <c r="J23" s="64">
        <f t="shared" si="6"/>
        <v>0</v>
      </c>
      <c r="K23" s="64">
        <f t="shared" si="4"/>
        <v>0</v>
      </c>
    </row>
    <row r="24" spans="1:11" ht="35.1" customHeight="1" x14ac:dyDescent="0.25">
      <c r="A24" s="66" t="s">
        <v>328</v>
      </c>
      <c r="B24" s="60"/>
      <c r="C24" s="60"/>
      <c r="D24" s="60"/>
      <c r="E24" s="61">
        <f t="shared" si="2"/>
        <v>0</v>
      </c>
      <c r="F24" s="170" t="s">
        <v>435</v>
      </c>
      <c r="G24" s="170"/>
      <c r="H24" s="64">
        <f t="shared" si="3"/>
        <v>0</v>
      </c>
      <c r="I24" s="64">
        <f t="shared" si="5"/>
        <v>0</v>
      </c>
      <c r="J24" s="64">
        <f t="shared" si="6"/>
        <v>0</v>
      </c>
      <c r="K24" s="64">
        <f t="shared" si="4"/>
        <v>0</v>
      </c>
    </row>
    <row r="25" spans="1:11" ht="30" customHeight="1" x14ac:dyDescent="0.25">
      <c r="A25" s="65" t="s">
        <v>259</v>
      </c>
      <c r="B25" s="171"/>
      <c r="C25" s="171"/>
      <c r="D25" s="171"/>
      <c r="E25" s="171"/>
      <c r="F25" s="171"/>
      <c r="G25" s="62"/>
      <c r="H25" s="64"/>
      <c r="I25" s="64"/>
      <c r="J25" s="64"/>
      <c r="K25" s="64"/>
    </row>
    <row r="26" spans="1:11" ht="45" customHeight="1" x14ac:dyDescent="0.25">
      <c r="A26" s="69" t="s">
        <v>278</v>
      </c>
      <c r="B26" s="70" t="s">
        <v>275</v>
      </c>
      <c r="C26" s="70" t="s">
        <v>276</v>
      </c>
      <c r="D26" s="70" t="s">
        <v>254</v>
      </c>
      <c r="E26" s="71" t="s">
        <v>255</v>
      </c>
      <c r="F26" s="157" t="s">
        <v>256</v>
      </c>
      <c r="G26" s="157"/>
      <c r="H26" s="64"/>
      <c r="I26" s="64"/>
      <c r="J26" s="64"/>
      <c r="K26" s="64"/>
    </row>
    <row r="27" spans="1:11" ht="47.25" customHeight="1" x14ac:dyDescent="0.25">
      <c r="A27" s="67" t="s">
        <v>146</v>
      </c>
      <c r="B27" s="60" t="s">
        <v>415</v>
      </c>
      <c r="C27" s="60"/>
      <c r="D27" s="60" t="s">
        <v>415</v>
      </c>
      <c r="E27" s="61">
        <f t="shared" ref="E27:E35" si="7">IF(AND(B27&lt;&gt;"",C27&lt;&gt;""),"ERROR",K27)</f>
        <v>10</v>
      </c>
      <c r="F27" s="170" t="s">
        <v>484</v>
      </c>
      <c r="G27" s="170"/>
      <c r="H27" s="64">
        <f t="shared" ref="H27:H35" si="8">IF(B27="",0,IF(B27="ALTO",5,IF(B27="MEDIO",3,1)))</f>
        <v>5</v>
      </c>
      <c r="I27" s="64">
        <f t="shared" ref="I27:I35" si="9">IF(C27="",0,IF(C27="ALTO",5,IF(C27="MEDIO",3,1)))</f>
        <v>0</v>
      </c>
      <c r="J27" s="64">
        <f t="shared" ref="J27:J35" si="10">IF(D27="",0,IF(D27="ALTO",5,IF(D27="MEDIO",3,1)))</f>
        <v>5</v>
      </c>
      <c r="K27" s="64">
        <f t="shared" ref="K27:K35" si="11">SUM(H27:J27)</f>
        <v>10</v>
      </c>
    </row>
    <row r="28" spans="1:11" ht="35.1" customHeight="1" x14ac:dyDescent="0.25">
      <c r="A28" s="67" t="s">
        <v>148</v>
      </c>
      <c r="B28" s="60"/>
      <c r="C28" s="60"/>
      <c r="D28" s="60"/>
      <c r="E28" s="61">
        <f t="shared" si="7"/>
        <v>0</v>
      </c>
      <c r="F28" s="170" t="s">
        <v>435</v>
      </c>
      <c r="G28" s="170"/>
      <c r="H28" s="64">
        <f t="shared" si="8"/>
        <v>0</v>
      </c>
      <c r="I28" s="64">
        <f t="shared" si="9"/>
        <v>0</v>
      </c>
      <c r="J28" s="64">
        <f t="shared" si="10"/>
        <v>0</v>
      </c>
      <c r="K28" s="64">
        <f t="shared" si="11"/>
        <v>0</v>
      </c>
    </row>
    <row r="29" spans="1:11" ht="35.1" customHeight="1" x14ac:dyDescent="0.25">
      <c r="A29" s="67" t="s">
        <v>150</v>
      </c>
      <c r="B29" s="60"/>
      <c r="C29" s="60"/>
      <c r="D29" s="60"/>
      <c r="E29" s="61">
        <f t="shared" si="7"/>
        <v>0</v>
      </c>
      <c r="F29" s="170" t="s">
        <v>435</v>
      </c>
      <c r="G29" s="170"/>
      <c r="H29" s="64">
        <f t="shared" si="8"/>
        <v>0</v>
      </c>
      <c r="I29" s="64">
        <f t="shared" si="9"/>
        <v>0</v>
      </c>
      <c r="J29" s="64">
        <f t="shared" si="10"/>
        <v>0</v>
      </c>
      <c r="K29" s="64">
        <f t="shared" si="11"/>
        <v>0</v>
      </c>
    </row>
    <row r="30" spans="1:11" ht="35.1" customHeight="1" x14ac:dyDescent="0.25">
      <c r="A30" s="66" t="s">
        <v>152</v>
      </c>
      <c r="B30" s="60"/>
      <c r="C30" s="60"/>
      <c r="D30" s="60"/>
      <c r="E30" s="61">
        <f t="shared" si="7"/>
        <v>0</v>
      </c>
      <c r="F30" s="170" t="s">
        <v>435</v>
      </c>
      <c r="G30" s="170"/>
      <c r="H30" s="64">
        <f t="shared" si="8"/>
        <v>0</v>
      </c>
      <c r="I30" s="64">
        <f t="shared" si="9"/>
        <v>0</v>
      </c>
      <c r="J30" s="64">
        <f t="shared" si="10"/>
        <v>0</v>
      </c>
      <c r="K30" s="64">
        <f t="shared" si="11"/>
        <v>0</v>
      </c>
    </row>
    <row r="31" spans="1:11" ht="35.1" customHeight="1" x14ac:dyDescent="0.25">
      <c r="A31" s="66" t="s">
        <v>154</v>
      </c>
      <c r="B31" s="60"/>
      <c r="C31" s="60"/>
      <c r="D31" s="60"/>
      <c r="E31" s="61">
        <f t="shared" si="7"/>
        <v>0</v>
      </c>
      <c r="F31" s="170" t="s">
        <v>435</v>
      </c>
      <c r="G31" s="170"/>
      <c r="H31" s="64">
        <f t="shared" si="8"/>
        <v>0</v>
      </c>
      <c r="I31" s="64">
        <f t="shared" si="9"/>
        <v>0</v>
      </c>
      <c r="J31" s="64">
        <f t="shared" si="10"/>
        <v>0</v>
      </c>
      <c r="K31" s="64">
        <f t="shared" si="11"/>
        <v>0</v>
      </c>
    </row>
    <row r="32" spans="1:11" ht="49.5" customHeight="1" x14ac:dyDescent="0.25">
      <c r="A32" s="68" t="s">
        <v>156</v>
      </c>
      <c r="B32" s="60"/>
      <c r="C32" s="60"/>
      <c r="D32" s="60"/>
      <c r="E32" s="61"/>
      <c r="F32" s="170" t="s">
        <v>435</v>
      </c>
      <c r="G32" s="170"/>
      <c r="H32" s="64">
        <f t="shared" si="8"/>
        <v>0</v>
      </c>
      <c r="I32" s="64">
        <f t="shared" si="9"/>
        <v>0</v>
      </c>
      <c r="J32" s="64">
        <f t="shared" si="10"/>
        <v>0</v>
      </c>
      <c r="K32" s="64">
        <f t="shared" si="11"/>
        <v>0</v>
      </c>
    </row>
    <row r="33" spans="1:11" ht="35.1" customHeight="1" x14ac:dyDescent="0.25">
      <c r="A33" s="66" t="s">
        <v>158</v>
      </c>
      <c r="B33" s="60"/>
      <c r="C33" s="60"/>
      <c r="D33" s="60"/>
      <c r="E33" s="61">
        <f t="shared" si="7"/>
        <v>0</v>
      </c>
      <c r="F33" s="170" t="s">
        <v>435</v>
      </c>
      <c r="G33" s="170"/>
      <c r="H33" s="64">
        <f t="shared" si="8"/>
        <v>0</v>
      </c>
      <c r="I33" s="64">
        <f t="shared" si="9"/>
        <v>0</v>
      </c>
      <c r="J33" s="64">
        <f t="shared" si="10"/>
        <v>0</v>
      </c>
      <c r="K33" s="64">
        <f t="shared" si="11"/>
        <v>0</v>
      </c>
    </row>
    <row r="34" spans="1:11" ht="35.1" customHeight="1" x14ac:dyDescent="0.25">
      <c r="A34" s="66" t="s">
        <v>327</v>
      </c>
      <c r="B34" s="60"/>
      <c r="C34" s="60"/>
      <c r="D34" s="60"/>
      <c r="E34" s="61">
        <f t="shared" si="7"/>
        <v>0</v>
      </c>
      <c r="F34" s="170" t="s">
        <v>435</v>
      </c>
      <c r="G34" s="170"/>
      <c r="H34" s="64">
        <f t="shared" si="8"/>
        <v>0</v>
      </c>
      <c r="I34" s="64">
        <f t="shared" si="9"/>
        <v>0</v>
      </c>
      <c r="J34" s="64">
        <f t="shared" si="10"/>
        <v>0</v>
      </c>
      <c r="K34" s="64">
        <f t="shared" si="11"/>
        <v>0</v>
      </c>
    </row>
    <row r="35" spans="1:11" ht="35.1" customHeight="1" x14ac:dyDescent="0.25">
      <c r="A35" s="66" t="s">
        <v>160</v>
      </c>
      <c r="B35" s="60" t="s">
        <v>416</v>
      </c>
      <c r="C35" s="60"/>
      <c r="D35" s="60" t="s">
        <v>416</v>
      </c>
      <c r="E35" s="61">
        <f t="shared" si="7"/>
        <v>6</v>
      </c>
      <c r="F35" s="170" t="s">
        <v>435</v>
      </c>
      <c r="G35" s="170"/>
      <c r="H35" s="64">
        <f t="shared" si="8"/>
        <v>3</v>
      </c>
      <c r="I35" s="64">
        <f t="shared" si="9"/>
        <v>0</v>
      </c>
      <c r="J35" s="64">
        <f t="shared" si="10"/>
        <v>3</v>
      </c>
      <c r="K35" s="64">
        <f t="shared" si="11"/>
        <v>6</v>
      </c>
    </row>
    <row r="36" spans="1:11" ht="30" customHeight="1" x14ac:dyDescent="0.25">
      <c r="A36" s="65" t="s">
        <v>259</v>
      </c>
      <c r="B36" s="171"/>
      <c r="C36" s="171"/>
      <c r="D36" s="171"/>
      <c r="E36" s="171"/>
      <c r="F36" s="171"/>
      <c r="G36" s="62"/>
      <c r="H36" s="64"/>
      <c r="I36" s="64"/>
      <c r="J36" s="64"/>
      <c r="K36" s="64"/>
    </row>
    <row r="37" spans="1:11" ht="44.25" customHeight="1" x14ac:dyDescent="0.25">
      <c r="A37" s="69" t="s">
        <v>279</v>
      </c>
      <c r="B37" s="70" t="s">
        <v>275</v>
      </c>
      <c r="C37" s="70" t="s">
        <v>276</v>
      </c>
      <c r="D37" s="70" t="s">
        <v>254</v>
      </c>
      <c r="E37" s="71" t="s">
        <v>255</v>
      </c>
      <c r="F37" s="157" t="s">
        <v>256</v>
      </c>
      <c r="G37" s="157"/>
      <c r="H37" s="64"/>
      <c r="I37" s="64"/>
      <c r="J37" s="64"/>
      <c r="K37" s="64"/>
    </row>
    <row r="38" spans="1:11" ht="35.1" customHeight="1" x14ac:dyDescent="0.25">
      <c r="A38" s="66" t="s">
        <v>162</v>
      </c>
      <c r="B38" s="60"/>
      <c r="C38" s="60"/>
      <c r="D38" s="60"/>
      <c r="E38" s="61">
        <f t="shared" ref="E38:E46" si="12">IF(AND(B38&lt;&gt;"",C38&lt;&gt;""),"ERROR",K38)</f>
        <v>0</v>
      </c>
      <c r="F38" s="170" t="s">
        <v>437</v>
      </c>
      <c r="G38" s="170"/>
      <c r="H38" s="64">
        <f t="shared" ref="H38:H58" si="13">IF(B38="",0,IF(B38="ALTO",5,IF(B38="MEDIO",3,1)))</f>
        <v>0</v>
      </c>
      <c r="I38" s="64">
        <f t="shared" ref="I38:I46" si="14">IF(C38="",0,IF(C38="ALTO",5,IF(C38="MEDIO",3,1)))</f>
        <v>0</v>
      </c>
      <c r="J38" s="64">
        <f t="shared" ref="J38:J46" si="15">IF(D38="",0,IF(D38="ALTO",5,IF(D38="MEDIO",3,1)))</f>
        <v>0</v>
      </c>
      <c r="K38" s="64">
        <f t="shared" ref="K38:K58" si="16">SUM(H38:J38)</f>
        <v>0</v>
      </c>
    </row>
    <row r="39" spans="1:11" ht="35.1" customHeight="1" x14ac:dyDescent="0.25">
      <c r="A39" s="66" t="s">
        <v>164</v>
      </c>
      <c r="B39" s="60"/>
      <c r="C39" s="60"/>
      <c r="D39" s="60"/>
      <c r="E39" s="61">
        <f t="shared" si="12"/>
        <v>0</v>
      </c>
      <c r="F39" s="170" t="s">
        <v>436</v>
      </c>
      <c r="G39" s="170"/>
      <c r="H39" s="64">
        <f t="shared" si="13"/>
        <v>0</v>
      </c>
      <c r="I39" s="64">
        <f t="shared" si="14"/>
        <v>0</v>
      </c>
      <c r="J39" s="64">
        <f t="shared" si="15"/>
        <v>0</v>
      </c>
      <c r="K39" s="64">
        <f t="shared" si="16"/>
        <v>0</v>
      </c>
    </row>
    <row r="40" spans="1:11" ht="35.1" customHeight="1" x14ac:dyDescent="0.25">
      <c r="A40" s="66" t="s">
        <v>166</v>
      </c>
      <c r="B40" s="60"/>
      <c r="C40" s="60"/>
      <c r="D40" s="60"/>
      <c r="E40" s="61">
        <f t="shared" si="12"/>
        <v>0</v>
      </c>
      <c r="F40" s="170" t="s">
        <v>436</v>
      </c>
      <c r="G40" s="170"/>
      <c r="H40" s="64">
        <f t="shared" si="13"/>
        <v>0</v>
      </c>
      <c r="I40" s="64">
        <f t="shared" si="14"/>
        <v>0</v>
      </c>
      <c r="J40" s="64">
        <f t="shared" si="15"/>
        <v>0</v>
      </c>
      <c r="K40" s="64">
        <f t="shared" si="16"/>
        <v>0</v>
      </c>
    </row>
    <row r="41" spans="1:11" ht="35.1" customHeight="1" x14ac:dyDescent="0.25">
      <c r="A41" s="66" t="s">
        <v>168</v>
      </c>
      <c r="B41" s="60"/>
      <c r="C41" s="60"/>
      <c r="D41" s="60"/>
      <c r="E41" s="61">
        <f t="shared" si="12"/>
        <v>0</v>
      </c>
      <c r="F41" s="170" t="s">
        <v>436</v>
      </c>
      <c r="G41" s="170"/>
      <c r="H41" s="64">
        <f t="shared" si="13"/>
        <v>0</v>
      </c>
      <c r="I41" s="64">
        <f t="shared" si="14"/>
        <v>0</v>
      </c>
      <c r="J41" s="64">
        <f t="shared" si="15"/>
        <v>0</v>
      </c>
      <c r="K41" s="64">
        <f t="shared" si="16"/>
        <v>0</v>
      </c>
    </row>
    <row r="42" spans="1:11" ht="35.1" customHeight="1" x14ac:dyDescent="0.25">
      <c r="A42" s="66" t="s">
        <v>170</v>
      </c>
      <c r="B42" s="60"/>
      <c r="C42" s="60"/>
      <c r="D42" s="60"/>
      <c r="E42" s="61">
        <f t="shared" si="12"/>
        <v>0</v>
      </c>
      <c r="F42" s="170" t="s">
        <v>436</v>
      </c>
      <c r="G42" s="170"/>
      <c r="H42" s="64">
        <f t="shared" si="13"/>
        <v>0</v>
      </c>
      <c r="I42" s="64">
        <f t="shared" si="14"/>
        <v>0</v>
      </c>
      <c r="J42" s="64">
        <f t="shared" si="15"/>
        <v>0</v>
      </c>
      <c r="K42" s="64">
        <f t="shared" si="16"/>
        <v>0</v>
      </c>
    </row>
    <row r="43" spans="1:11" ht="35.1" customHeight="1" x14ac:dyDescent="0.25">
      <c r="A43" s="66" t="s">
        <v>172</v>
      </c>
      <c r="B43" s="60"/>
      <c r="C43" s="60"/>
      <c r="D43" s="60"/>
      <c r="E43" s="61">
        <f t="shared" si="12"/>
        <v>0</v>
      </c>
      <c r="F43" s="170" t="s">
        <v>436</v>
      </c>
      <c r="G43" s="170"/>
      <c r="H43" s="64">
        <f t="shared" si="13"/>
        <v>0</v>
      </c>
      <c r="I43" s="64">
        <f t="shared" si="14"/>
        <v>0</v>
      </c>
      <c r="J43" s="64">
        <f t="shared" si="15"/>
        <v>0</v>
      </c>
      <c r="K43" s="64">
        <f t="shared" si="16"/>
        <v>0</v>
      </c>
    </row>
    <row r="44" spans="1:11" ht="35.1" customHeight="1" x14ac:dyDescent="0.25">
      <c r="A44" s="66" t="s">
        <v>173</v>
      </c>
      <c r="B44" s="60"/>
      <c r="C44" s="60"/>
      <c r="D44" s="60"/>
      <c r="E44" s="61">
        <f t="shared" si="12"/>
        <v>0</v>
      </c>
      <c r="F44" s="170" t="s">
        <v>436</v>
      </c>
      <c r="G44" s="170"/>
      <c r="H44" s="64">
        <f t="shared" si="13"/>
        <v>0</v>
      </c>
      <c r="I44" s="64">
        <f t="shared" si="14"/>
        <v>0</v>
      </c>
      <c r="J44" s="64">
        <f t="shared" si="15"/>
        <v>0</v>
      </c>
      <c r="K44" s="64">
        <f t="shared" si="16"/>
        <v>0</v>
      </c>
    </row>
    <row r="45" spans="1:11" ht="35.1" customHeight="1" x14ac:dyDescent="0.25">
      <c r="A45" s="66" t="s">
        <v>338</v>
      </c>
      <c r="B45" s="60"/>
      <c r="C45" s="60"/>
      <c r="D45" s="60"/>
      <c r="E45" s="61">
        <f>IF(AND(B45&lt;&gt;"",C45&lt;&gt;""),"ERROR",K45)</f>
        <v>0</v>
      </c>
      <c r="F45" s="170" t="s">
        <v>436</v>
      </c>
      <c r="G45" s="170"/>
      <c r="H45" s="64"/>
      <c r="I45" s="64"/>
      <c r="J45" s="64"/>
      <c r="K45" s="64"/>
    </row>
    <row r="46" spans="1:11" ht="35.1" customHeight="1" x14ac:dyDescent="0.25">
      <c r="A46" s="66" t="s">
        <v>175</v>
      </c>
      <c r="B46" s="60"/>
      <c r="C46" s="60"/>
      <c r="D46" s="60"/>
      <c r="E46" s="61">
        <f t="shared" si="12"/>
        <v>0</v>
      </c>
      <c r="F46" s="170" t="s">
        <v>436</v>
      </c>
      <c r="G46" s="170"/>
      <c r="H46" s="64">
        <f t="shared" si="13"/>
        <v>0</v>
      </c>
      <c r="I46" s="64">
        <f t="shared" si="14"/>
        <v>0</v>
      </c>
      <c r="J46" s="64">
        <f t="shared" si="15"/>
        <v>0</v>
      </c>
      <c r="K46" s="64">
        <f t="shared" si="16"/>
        <v>0</v>
      </c>
    </row>
    <row r="47" spans="1:11" ht="30" customHeight="1" x14ac:dyDescent="0.25">
      <c r="A47" s="65" t="s">
        <v>259</v>
      </c>
      <c r="B47" s="171"/>
      <c r="C47" s="171"/>
      <c r="D47" s="171"/>
      <c r="E47" s="171"/>
      <c r="F47" s="171"/>
      <c r="G47" s="62"/>
      <c r="H47" s="64"/>
      <c r="I47" s="64"/>
      <c r="J47" s="64"/>
      <c r="K47" s="64"/>
    </row>
    <row r="48" spans="1:11" ht="46.5" customHeight="1" x14ac:dyDescent="0.25">
      <c r="A48" s="69" t="s">
        <v>280</v>
      </c>
      <c r="B48" s="70" t="s">
        <v>275</v>
      </c>
      <c r="C48" s="70" t="s">
        <v>276</v>
      </c>
      <c r="D48" s="70" t="s">
        <v>254</v>
      </c>
      <c r="E48" s="71" t="s">
        <v>255</v>
      </c>
      <c r="F48" s="157" t="s">
        <v>263</v>
      </c>
      <c r="G48" s="157"/>
      <c r="H48" s="64"/>
      <c r="I48" s="64"/>
      <c r="J48" s="64"/>
      <c r="K48" s="64"/>
    </row>
    <row r="49" spans="1:11" ht="35.1" customHeight="1" x14ac:dyDescent="0.25">
      <c r="A49" s="66" t="s">
        <v>179</v>
      </c>
      <c r="B49" s="60"/>
      <c r="C49" s="60" t="s">
        <v>417</v>
      </c>
      <c r="D49" s="60" t="s">
        <v>417</v>
      </c>
      <c r="E49" s="61">
        <f>IF(AND(B49&lt;&gt;"",C49&lt;&gt;""),"ERROR",K49)</f>
        <v>2</v>
      </c>
      <c r="F49" s="170"/>
      <c r="G49" s="170"/>
      <c r="H49" s="64">
        <f t="shared" si="13"/>
        <v>0</v>
      </c>
      <c r="I49" s="64">
        <f t="shared" ref="I49:I58" si="17">IF(C49="",0,IF(C49="ALTO",5,IF(C49="MEDIO",3,1)))</f>
        <v>1</v>
      </c>
      <c r="J49" s="64">
        <f t="shared" ref="J49:J58" si="18">IF(D49="",0,IF(D49="ALTO",5,IF(D49="MEDIO",3,1)))</f>
        <v>1</v>
      </c>
      <c r="K49" s="64">
        <f t="shared" si="16"/>
        <v>2</v>
      </c>
    </row>
    <row r="50" spans="1:11" ht="35.1" customHeight="1" x14ac:dyDescent="0.25">
      <c r="A50" s="66" t="s">
        <v>181</v>
      </c>
      <c r="B50" s="60"/>
      <c r="C50" s="60"/>
      <c r="D50" s="60"/>
      <c r="E50" s="61">
        <f t="shared" ref="E50:E58" si="19">IF(AND(B50&lt;&gt;"",C50&lt;&gt;""),"ERROR",K50)</f>
        <v>0</v>
      </c>
      <c r="F50" s="170" t="s">
        <v>435</v>
      </c>
      <c r="G50" s="170"/>
      <c r="H50" s="64">
        <f t="shared" si="13"/>
        <v>0</v>
      </c>
      <c r="I50" s="64">
        <f t="shared" si="17"/>
        <v>0</v>
      </c>
      <c r="J50" s="64">
        <f t="shared" si="18"/>
        <v>0</v>
      </c>
      <c r="K50" s="64">
        <f t="shared" si="16"/>
        <v>0</v>
      </c>
    </row>
    <row r="51" spans="1:11" ht="35.1" customHeight="1" x14ac:dyDescent="0.25">
      <c r="A51" s="66" t="s">
        <v>183</v>
      </c>
      <c r="B51" s="60"/>
      <c r="C51" s="60"/>
      <c r="D51" s="60"/>
      <c r="E51" s="61">
        <f t="shared" si="19"/>
        <v>0</v>
      </c>
      <c r="F51" s="170" t="s">
        <v>435</v>
      </c>
      <c r="G51" s="170"/>
      <c r="H51" s="64">
        <f t="shared" si="13"/>
        <v>0</v>
      </c>
      <c r="I51" s="64">
        <f t="shared" si="17"/>
        <v>0</v>
      </c>
      <c r="J51" s="64">
        <f t="shared" si="18"/>
        <v>0</v>
      </c>
      <c r="K51" s="64">
        <f t="shared" si="16"/>
        <v>0</v>
      </c>
    </row>
    <row r="52" spans="1:11" ht="35.1" customHeight="1" x14ac:dyDescent="0.25">
      <c r="A52" s="66" t="s">
        <v>185</v>
      </c>
      <c r="B52" s="60"/>
      <c r="C52" s="60"/>
      <c r="D52" s="60"/>
      <c r="E52" s="61">
        <f t="shared" si="19"/>
        <v>0</v>
      </c>
      <c r="F52" s="170" t="s">
        <v>435</v>
      </c>
      <c r="G52" s="170"/>
      <c r="H52" s="64">
        <f t="shared" si="13"/>
        <v>0</v>
      </c>
      <c r="I52" s="64">
        <f t="shared" si="17"/>
        <v>0</v>
      </c>
      <c r="J52" s="64">
        <f t="shared" si="18"/>
        <v>0</v>
      </c>
      <c r="K52" s="64">
        <f t="shared" si="16"/>
        <v>0</v>
      </c>
    </row>
    <row r="53" spans="1:11" ht="35.1" customHeight="1" x14ac:dyDescent="0.25">
      <c r="A53" s="66" t="s">
        <v>187</v>
      </c>
      <c r="B53" s="60"/>
      <c r="C53" s="60" t="s">
        <v>415</v>
      </c>
      <c r="D53" s="60" t="s">
        <v>415</v>
      </c>
      <c r="E53" s="61">
        <f t="shared" si="19"/>
        <v>10</v>
      </c>
      <c r="F53" s="170" t="s">
        <v>481</v>
      </c>
      <c r="G53" s="170"/>
      <c r="H53" s="64">
        <f t="shared" si="13"/>
        <v>0</v>
      </c>
      <c r="I53" s="64">
        <f t="shared" si="17"/>
        <v>5</v>
      </c>
      <c r="J53" s="64">
        <f t="shared" si="18"/>
        <v>5</v>
      </c>
      <c r="K53" s="64">
        <f t="shared" si="16"/>
        <v>10</v>
      </c>
    </row>
    <row r="54" spans="1:11" ht="35.1" customHeight="1" x14ac:dyDescent="0.25">
      <c r="A54" s="66" t="s">
        <v>189</v>
      </c>
      <c r="B54" s="60"/>
      <c r="C54" s="60"/>
      <c r="D54" s="60"/>
      <c r="E54" s="61">
        <f t="shared" si="19"/>
        <v>0</v>
      </c>
      <c r="F54" s="170" t="s">
        <v>435</v>
      </c>
      <c r="G54" s="170"/>
      <c r="H54" s="64">
        <f t="shared" si="13"/>
        <v>0</v>
      </c>
      <c r="I54" s="64">
        <f t="shared" si="17"/>
        <v>0</v>
      </c>
      <c r="J54" s="64">
        <f t="shared" si="18"/>
        <v>0</v>
      </c>
      <c r="K54" s="64">
        <f t="shared" si="16"/>
        <v>0</v>
      </c>
    </row>
    <row r="55" spans="1:11" ht="35.1" customHeight="1" x14ac:dyDescent="0.25">
      <c r="A55" s="66" t="s">
        <v>191</v>
      </c>
      <c r="B55" s="60"/>
      <c r="C55" s="60"/>
      <c r="D55" s="60"/>
      <c r="E55" s="61">
        <f t="shared" si="19"/>
        <v>0</v>
      </c>
      <c r="F55" s="170" t="s">
        <v>435</v>
      </c>
      <c r="G55" s="170"/>
      <c r="H55" s="64">
        <f t="shared" si="13"/>
        <v>0</v>
      </c>
      <c r="I55" s="64">
        <f t="shared" si="17"/>
        <v>0</v>
      </c>
      <c r="J55" s="64">
        <f t="shared" si="18"/>
        <v>0</v>
      </c>
      <c r="K55" s="64">
        <f t="shared" si="16"/>
        <v>0</v>
      </c>
    </row>
    <row r="56" spans="1:11" ht="35.1" customHeight="1" x14ac:dyDescent="0.25">
      <c r="A56" s="66" t="s">
        <v>193</v>
      </c>
      <c r="B56" s="60"/>
      <c r="C56" s="60"/>
      <c r="D56" s="60"/>
      <c r="E56" s="61">
        <f>IF(AND(B56&lt;&gt;"",C56&lt;&gt;""),"ERROR",K56)</f>
        <v>0</v>
      </c>
      <c r="F56" s="170" t="s">
        <v>435</v>
      </c>
      <c r="G56" s="170"/>
      <c r="H56" s="64">
        <f t="shared" si="13"/>
        <v>0</v>
      </c>
      <c r="I56" s="64">
        <f t="shared" si="17"/>
        <v>0</v>
      </c>
      <c r="J56" s="64">
        <f t="shared" si="18"/>
        <v>0</v>
      </c>
      <c r="K56" s="64">
        <f t="shared" si="16"/>
        <v>0</v>
      </c>
    </row>
    <row r="57" spans="1:11" ht="35.1" customHeight="1" x14ac:dyDescent="0.25">
      <c r="A57" s="67" t="s">
        <v>195</v>
      </c>
      <c r="B57" s="60"/>
      <c r="C57" s="60"/>
      <c r="D57" s="60"/>
      <c r="E57" s="61">
        <f t="shared" si="19"/>
        <v>0</v>
      </c>
      <c r="F57" s="170" t="s">
        <v>435</v>
      </c>
      <c r="G57" s="170"/>
      <c r="H57" s="64">
        <f t="shared" si="13"/>
        <v>0</v>
      </c>
      <c r="I57" s="64">
        <f t="shared" si="17"/>
        <v>0</v>
      </c>
      <c r="J57" s="64">
        <f t="shared" si="18"/>
        <v>0</v>
      </c>
      <c r="K57" s="64">
        <f t="shared" si="16"/>
        <v>0</v>
      </c>
    </row>
    <row r="58" spans="1:11" ht="35.1" customHeight="1" x14ac:dyDescent="0.25">
      <c r="A58" s="66" t="s">
        <v>197</v>
      </c>
      <c r="B58" s="60"/>
      <c r="C58" s="60"/>
      <c r="D58" s="60"/>
      <c r="E58" s="61">
        <f t="shared" si="19"/>
        <v>0</v>
      </c>
      <c r="F58" s="170" t="s">
        <v>435</v>
      </c>
      <c r="G58" s="170"/>
      <c r="H58" s="64">
        <f t="shared" si="13"/>
        <v>0</v>
      </c>
      <c r="I58" s="64">
        <f t="shared" si="17"/>
        <v>0</v>
      </c>
      <c r="J58" s="64">
        <f t="shared" si="18"/>
        <v>0</v>
      </c>
      <c r="K58" s="64">
        <f t="shared" si="16"/>
        <v>0</v>
      </c>
    </row>
    <row r="59" spans="1:11" ht="30" customHeight="1" x14ac:dyDescent="0.25">
      <c r="A59" s="65" t="s">
        <v>259</v>
      </c>
      <c r="B59" s="171"/>
      <c r="C59" s="171"/>
      <c r="D59" s="171"/>
      <c r="E59" s="171"/>
      <c r="F59" s="171"/>
      <c r="G59" s="62"/>
      <c r="H59" s="64"/>
      <c r="I59" s="64"/>
      <c r="J59" s="64"/>
      <c r="K59" s="64"/>
    </row>
    <row r="60" spans="1:11" ht="62.25" customHeight="1" x14ac:dyDescent="0.25">
      <c r="A60" s="69" t="s">
        <v>281</v>
      </c>
      <c r="B60" s="70" t="s">
        <v>275</v>
      </c>
      <c r="C60" s="70" t="s">
        <v>276</v>
      </c>
      <c r="D60" s="70" t="s">
        <v>254</v>
      </c>
      <c r="E60" s="71" t="s">
        <v>255</v>
      </c>
      <c r="F60" s="157" t="s">
        <v>256</v>
      </c>
      <c r="G60" s="157"/>
      <c r="H60" s="64"/>
      <c r="I60" s="64"/>
      <c r="J60" s="64"/>
      <c r="K60" s="64"/>
    </row>
    <row r="61" spans="1:11" ht="35.1" customHeight="1" x14ac:dyDescent="0.25">
      <c r="A61" s="66" t="s">
        <v>200</v>
      </c>
      <c r="B61" s="60"/>
      <c r="C61" s="60"/>
      <c r="D61" s="60"/>
      <c r="E61" s="61">
        <f>IF(AND(B61&lt;&gt;"",C61&lt;&gt;""),"ERROR",K61)</f>
        <v>0</v>
      </c>
      <c r="F61" s="170" t="s">
        <v>436</v>
      </c>
      <c r="G61" s="170"/>
      <c r="H61" s="64">
        <f t="shared" ref="H61:H77" si="20">IF(B61="",0,IF(B61="ALTO",5,IF(B61="MEDIO",3,1)))</f>
        <v>0</v>
      </c>
      <c r="I61" s="64">
        <f t="shared" ref="I61:I70" si="21">IF(C61="",0,IF(C61="ALTO",5,IF(C61="MEDIO",3,1)))</f>
        <v>0</v>
      </c>
      <c r="J61" s="64">
        <f t="shared" ref="J61:J70" si="22">IF(D61="",0,IF(D61="ALTO",5,IF(D61="MEDIO",3,1)))</f>
        <v>0</v>
      </c>
      <c r="K61" s="64">
        <f t="shared" ref="K61:K77" si="23">SUM(H61:J61)</f>
        <v>0</v>
      </c>
    </row>
    <row r="62" spans="1:11" ht="35.1" customHeight="1" x14ac:dyDescent="0.25">
      <c r="A62" s="66" t="s">
        <v>202</v>
      </c>
      <c r="B62" s="60"/>
      <c r="C62" s="60"/>
      <c r="D62" s="60"/>
      <c r="E62" s="61">
        <f t="shared" ref="E62:E70" si="24">IF(AND(B62&lt;&gt;"",C62&lt;&gt;""),"ERROR",K62)</f>
        <v>0</v>
      </c>
      <c r="F62" s="170" t="s">
        <v>436</v>
      </c>
      <c r="G62" s="170"/>
      <c r="H62" s="64">
        <f t="shared" si="20"/>
        <v>0</v>
      </c>
      <c r="I62" s="64">
        <f t="shared" si="21"/>
        <v>0</v>
      </c>
      <c r="J62" s="64">
        <f t="shared" si="22"/>
        <v>0</v>
      </c>
      <c r="K62" s="64">
        <f t="shared" si="23"/>
        <v>0</v>
      </c>
    </row>
    <row r="63" spans="1:11" ht="35.1" customHeight="1" x14ac:dyDescent="0.25">
      <c r="A63" s="66" t="s">
        <v>204</v>
      </c>
      <c r="B63" s="60"/>
      <c r="C63" s="60"/>
      <c r="D63" s="60"/>
      <c r="E63" s="61">
        <f t="shared" si="24"/>
        <v>0</v>
      </c>
      <c r="F63" s="170" t="s">
        <v>436</v>
      </c>
      <c r="G63" s="170"/>
      <c r="H63" s="64">
        <f t="shared" si="20"/>
        <v>0</v>
      </c>
      <c r="I63" s="64">
        <f t="shared" si="21"/>
        <v>0</v>
      </c>
      <c r="J63" s="64">
        <f t="shared" si="22"/>
        <v>0</v>
      </c>
      <c r="K63" s="64">
        <f t="shared" si="23"/>
        <v>0</v>
      </c>
    </row>
    <row r="64" spans="1:11" ht="35.1" customHeight="1" x14ac:dyDescent="0.25">
      <c r="A64" s="66" t="s">
        <v>206</v>
      </c>
      <c r="B64" s="60"/>
      <c r="C64" s="60"/>
      <c r="D64" s="60"/>
      <c r="E64" s="61">
        <f t="shared" si="24"/>
        <v>0</v>
      </c>
      <c r="F64" s="170" t="s">
        <v>436</v>
      </c>
      <c r="G64" s="170"/>
      <c r="H64" s="64">
        <f t="shared" si="20"/>
        <v>0</v>
      </c>
      <c r="I64" s="64">
        <f t="shared" si="21"/>
        <v>0</v>
      </c>
      <c r="J64" s="64">
        <f t="shared" si="22"/>
        <v>0</v>
      </c>
      <c r="K64" s="64">
        <f t="shared" si="23"/>
        <v>0</v>
      </c>
    </row>
    <row r="65" spans="1:11" ht="35.1" customHeight="1" x14ac:dyDescent="0.25">
      <c r="A65" s="66" t="s">
        <v>208</v>
      </c>
      <c r="B65" s="60"/>
      <c r="C65" s="60" t="s">
        <v>416</v>
      </c>
      <c r="D65" s="60" t="s">
        <v>416</v>
      </c>
      <c r="E65" s="61">
        <f t="shared" si="24"/>
        <v>6</v>
      </c>
      <c r="F65" s="170" t="s">
        <v>482</v>
      </c>
      <c r="G65" s="170"/>
      <c r="H65" s="64">
        <f t="shared" si="20"/>
        <v>0</v>
      </c>
      <c r="I65" s="64">
        <f t="shared" si="21"/>
        <v>3</v>
      </c>
      <c r="J65" s="64">
        <f t="shared" si="22"/>
        <v>3</v>
      </c>
      <c r="K65" s="64">
        <f t="shared" si="23"/>
        <v>6</v>
      </c>
    </row>
    <row r="66" spans="1:11" ht="35.1" customHeight="1" x14ac:dyDescent="0.25">
      <c r="A66" s="66" t="s">
        <v>336</v>
      </c>
      <c r="B66" s="60"/>
      <c r="C66" s="60"/>
      <c r="D66" s="60"/>
      <c r="E66" s="61">
        <f t="shared" si="24"/>
        <v>0</v>
      </c>
      <c r="F66" s="170" t="s">
        <v>436</v>
      </c>
      <c r="G66" s="170"/>
      <c r="H66" s="64">
        <f t="shared" si="20"/>
        <v>0</v>
      </c>
      <c r="I66" s="64">
        <f t="shared" si="21"/>
        <v>0</v>
      </c>
      <c r="J66" s="64">
        <f t="shared" si="22"/>
        <v>0</v>
      </c>
      <c r="K66" s="64">
        <f t="shared" si="23"/>
        <v>0</v>
      </c>
    </row>
    <row r="67" spans="1:11" ht="35.1" customHeight="1" x14ac:dyDescent="0.25">
      <c r="A67" s="66" t="s">
        <v>337</v>
      </c>
      <c r="B67" s="60"/>
      <c r="C67" s="60" t="s">
        <v>415</v>
      </c>
      <c r="D67" s="60" t="s">
        <v>415</v>
      </c>
      <c r="E67" s="61">
        <v>10</v>
      </c>
      <c r="F67" s="170" t="s">
        <v>480</v>
      </c>
      <c r="G67" s="170"/>
      <c r="H67" s="64"/>
      <c r="I67" s="64"/>
      <c r="J67" s="64"/>
      <c r="K67" s="64"/>
    </row>
    <row r="68" spans="1:11" ht="20.100000000000001" customHeight="1" x14ac:dyDescent="0.25">
      <c r="A68" s="66" t="s">
        <v>335</v>
      </c>
      <c r="B68" s="60"/>
      <c r="C68" s="60"/>
      <c r="D68" s="60"/>
      <c r="E68" s="61">
        <f t="shared" si="24"/>
        <v>0</v>
      </c>
      <c r="F68" s="170" t="s">
        <v>436</v>
      </c>
      <c r="G68" s="170"/>
      <c r="H68" s="64"/>
      <c r="I68" s="64"/>
      <c r="J68" s="64"/>
      <c r="K68" s="64"/>
    </row>
    <row r="69" spans="1:11" ht="27.75" customHeight="1" x14ac:dyDescent="0.25">
      <c r="A69" s="66" t="s">
        <v>212</v>
      </c>
      <c r="B69" s="60"/>
      <c r="C69" s="60"/>
      <c r="D69" s="60"/>
      <c r="E69" s="61">
        <f t="shared" si="24"/>
        <v>0</v>
      </c>
      <c r="F69" s="170" t="s">
        <v>436</v>
      </c>
      <c r="G69" s="170"/>
      <c r="H69" s="64">
        <f t="shared" ref="H69" si="25">IF(B69="",0,IF(B69="ALTO",5,IF(B69="MEDIO",3,1)))</f>
        <v>0</v>
      </c>
      <c r="I69" s="64">
        <f t="shared" ref="I69" si="26">IF(C69="",0,IF(C69="ALTO",5,IF(C69="MEDIO",3,1)))</f>
        <v>0</v>
      </c>
      <c r="J69" s="64">
        <f t="shared" ref="J69" si="27">IF(D69="",0,IF(D69="ALTO",5,IF(D69="MEDIO",3,1)))</f>
        <v>0</v>
      </c>
      <c r="K69" s="64">
        <f t="shared" ref="K69" si="28">SUM(H69:J69)</f>
        <v>0</v>
      </c>
    </row>
    <row r="70" spans="1:11" ht="31.5" x14ac:dyDescent="0.25">
      <c r="A70" s="66" t="s">
        <v>214</v>
      </c>
      <c r="B70" s="60" t="s">
        <v>416</v>
      </c>
      <c r="C70" s="60"/>
      <c r="D70" s="60" t="s">
        <v>416</v>
      </c>
      <c r="E70" s="61">
        <f>IF(AND(B70&lt;&gt;"",C70&lt;&gt;""),"ERROR",K70)</f>
        <v>6</v>
      </c>
      <c r="F70" s="170" t="s">
        <v>438</v>
      </c>
      <c r="G70" s="170"/>
      <c r="H70" s="64">
        <f t="shared" si="20"/>
        <v>3</v>
      </c>
      <c r="I70" s="64">
        <f t="shared" si="21"/>
        <v>0</v>
      </c>
      <c r="J70" s="64">
        <f t="shared" si="22"/>
        <v>3</v>
      </c>
      <c r="K70" s="64">
        <f t="shared" si="23"/>
        <v>6</v>
      </c>
    </row>
    <row r="71" spans="1:11" ht="30" customHeight="1" x14ac:dyDescent="0.25">
      <c r="A71" s="65" t="s">
        <v>259</v>
      </c>
      <c r="B71" s="171"/>
      <c r="C71" s="171"/>
      <c r="D71" s="171"/>
      <c r="E71" s="171"/>
      <c r="F71" s="171"/>
      <c r="G71" s="171"/>
      <c r="H71" s="64"/>
      <c r="I71" s="64"/>
      <c r="J71" s="64"/>
      <c r="K71" s="64"/>
    </row>
    <row r="72" spans="1:11" ht="39" customHeight="1" x14ac:dyDescent="0.25">
      <c r="A72" s="69" t="s">
        <v>267</v>
      </c>
      <c r="B72" s="70" t="s">
        <v>240</v>
      </c>
      <c r="C72" s="70" t="s">
        <v>253</v>
      </c>
      <c r="D72" s="70" t="s">
        <v>254</v>
      </c>
      <c r="E72" s="71" t="s">
        <v>255</v>
      </c>
      <c r="F72" s="157" t="s">
        <v>256</v>
      </c>
      <c r="G72" s="157"/>
      <c r="H72" s="64"/>
      <c r="I72" s="64"/>
      <c r="J72" s="64"/>
      <c r="K72" s="64"/>
    </row>
    <row r="73" spans="1:11" ht="20.100000000000001" customHeight="1" x14ac:dyDescent="0.25">
      <c r="A73" s="66" t="s">
        <v>217</v>
      </c>
      <c r="B73" s="60" t="s">
        <v>415</v>
      </c>
      <c r="C73" s="60"/>
      <c r="D73" s="60" t="s">
        <v>417</v>
      </c>
      <c r="E73" s="61">
        <f>IF(AND(B73&lt;&gt;"",C73&lt;&gt;""),"ERROR",K73)</f>
        <v>6</v>
      </c>
      <c r="F73" s="170" t="s">
        <v>439</v>
      </c>
      <c r="G73" s="170"/>
      <c r="H73" s="64">
        <f t="shared" si="20"/>
        <v>5</v>
      </c>
      <c r="I73" s="64">
        <f t="shared" ref="I73:I77" si="29">IF(C73="",0,IF(C73="ALTO",5,IF(C73="MEDIO",3,1)))</f>
        <v>0</v>
      </c>
      <c r="J73" s="64">
        <f t="shared" ref="J73:J77" si="30">IF(D73="",0,IF(D73="ALTO",5,IF(D73="MEDIO",3,1)))</f>
        <v>1</v>
      </c>
      <c r="K73" s="64">
        <f t="shared" si="23"/>
        <v>6</v>
      </c>
    </row>
    <row r="74" spans="1:11" ht="20.100000000000001" customHeight="1" x14ac:dyDescent="0.25">
      <c r="A74" s="66" t="s">
        <v>282</v>
      </c>
      <c r="B74" s="60" t="s">
        <v>415</v>
      </c>
      <c r="C74" s="60"/>
      <c r="D74" s="60" t="s">
        <v>417</v>
      </c>
      <c r="E74" s="61">
        <f t="shared" ref="E74:E77" si="31">IF(AND(B74&lt;&gt;"",C74&lt;&gt;""),"ERROR",K74)</f>
        <v>6</v>
      </c>
      <c r="F74" s="170" t="s">
        <v>439</v>
      </c>
      <c r="G74" s="170"/>
      <c r="H74" s="64">
        <f t="shared" si="20"/>
        <v>5</v>
      </c>
      <c r="I74" s="64">
        <f t="shared" si="29"/>
        <v>0</v>
      </c>
      <c r="J74" s="64">
        <f t="shared" si="30"/>
        <v>1</v>
      </c>
      <c r="K74" s="64">
        <f t="shared" si="23"/>
        <v>6</v>
      </c>
    </row>
    <row r="75" spans="1:11" ht="20.100000000000001" customHeight="1" x14ac:dyDescent="0.25">
      <c r="A75" s="66" t="s">
        <v>221</v>
      </c>
      <c r="B75" s="60" t="s">
        <v>415</v>
      </c>
      <c r="C75" s="60"/>
      <c r="D75" s="60" t="s">
        <v>417</v>
      </c>
      <c r="E75" s="61">
        <f t="shared" si="31"/>
        <v>6</v>
      </c>
      <c r="F75" s="170" t="s">
        <v>439</v>
      </c>
      <c r="G75" s="170"/>
      <c r="H75" s="64">
        <f t="shared" si="20"/>
        <v>5</v>
      </c>
      <c r="I75" s="64">
        <f t="shared" si="29"/>
        <v>0</v>
      </c>
      <c r="J75" s="64">
        <f t="shared" si="30"/>
        <v>1</v>
      </c>
      <c r="K75" s="64">
        <f t="shared" si="23"/>
        <v>6</v>
      </c>
    </row>
    <row r="76" spans="1:11" ht="33" customHeight="1" x14ac:dyDescent="0.25">
      <c r="A76" s="66" t="s">
        <v>111</v>
      </c>
      <c r="B76" s="60" t="s">
        <v>416</v>
      </c>
      <c r="C76" s="60"/>
      <c r="D76" s="60" t="s">
        <v>416</v>
      </c>
      <c r="E76" s="61">
        <f t="shared" si="31"/>
        <v>6</v>
      </c>
      <c r="F76" s="170" t="s">
        <v>442</v>
      </c>
      <c r="G76" s="170"/>
      <c r="H76" s="64">
        <f t="shared" si="20"/>
        <v>3</v>
      </c>
      <c r="I76" s="64">
        <f t="shared" si="29"/>
        <v>0</v>
      </c>
      <c r="J76" s="64">
        <f t="shared" si="30"/>
        <v>3</v>
      </c>
      <c r="K76" s="64">
        <f t="shared" si="23"/>
        <v>6</v>
      </c>
    </row>
    <row r="77" spans="1:11" ht="20.100000000000001" customHeight="1" x14ac:dyDescent="0.25">
      <c r="A77" s="66" t="s">
        <v>113</v>
      </c>
      <c r="B77" s="60" t="s">
        <v>415</v>
      </c>
      <c r="C77" s="60"/>
      <c r="D77" s="60"/>
      <c r="E77" s="61">
        <f t="shared" si="31"/>
        <v>5</v>
      </c>
      <c r="F77" s="170"/>
      <c r="G77" s="170"/>
      <c r="H77" s="64">
        <f t="shared" si="20"/>
        <v>5</v>
      </c>
      <c r="I77" s="64">
        <f t="shared" si="29"/>
        <v>0</v>
      </c>
      <c r="J77" s="64">
        <f t="shared" si="30"/>
        <v>0</v>
      </c>
      <c r="K77" s="64">
        <f t="shared" si="23"/>
        <v>5</v>
      </c>
    </row>
  </sheetData>
  <sortState xmlns:xlrd2="http://schemas.microsoft.com/office/spreadsheetml/2017/richdata2" ref="A87:F97">
    <sortCondition ref="A87:A97"/>
  </sortState>
  <dataConsolidate/>
  <mergeCells count="79">
    <mergeCell ref="A5:A10"/>
    <mergeCell ref="C5:G5"/>
    <mergeCell ref="C6:G6"/>
    <mergeCell ref="C7:G7"/>
    <mergeCell ref="C8:G8"/>
    <mergeCell ref="C9:G9"/>
    <mergeCell ref="C10:G10"/>
    <mergeCell ref="A1:A3"/>
    <mergeCell ref="B1:F1"/>
    <mergeCell ref="B2:F2"/>
    <mergeCell ref="B3:F3"/>
    <mergeCell ref="A4:G4"/>
    <mergeCell ref="B11:G11"/>
    <mergeCell ref="B12:G12"/>
    <mergeCell ref="B13:G13"/>
    <mergeCell ref="A14:G14"/>
    <mergeCell ref="F26:G26"/>
    <mergeCell ref="F15:G15"/>
    <mergeCell ref="F16:G16"/>
    <mergeCell ref="F17:G17"/>
    <mergeCell ref="F18:G18"/>
    <mergeCell ref="F19:G19"/>
    <mergeCell ref="F27:G27"/>
    <mergeCell ref="F28:G28"/>
    <mergeCell ref="F29:G29"/>
    <mergeCell ref="F20:G20"/>
    <mergeCell ref="F21:G21"/>
    <mergeCell ref="F22:G22"/>
    <mergeCell ref="F23:G23"/>
    <mergeCell ref="F24:G24"/>
    <mergeCell ref="B25:F25"/>
    <mergeCell ref="F35:G35"/>
    <mergeCell ref="F37:G37"/>
    <mergeCell ref="F38:G38"/>
    <mergeCell ref="F39:G39"/>
    <mergeCell ref="F30:G30"/>
    <mergeCell ref="F31:G31"/>
    <mergeCell ref="F32:G32"/>
    <mergeCell ref="F33:G33"/>
    <mergeCell ref="F34:G34"/>
    <mergeCell ref="B36:F36"/>
    <mergeCell ref="F40:G40"/>
    <mergeCell ref="F41:G41"/>
    <mergeCell ref="F42:G42"/>
    <mergeCell ref="F43:G43"/>
    <mergeCell ref="F44:G44"/>
    <mergeCell ref="F45:G45"/>
    <mergeCell ref="F46:G46"/>
    <mergeCell ref="F48:G48"/>
    <mergeCell ref="F49:G49"/>
    <mergeCell ref="F50:G50"/>
    <mergeCell ref="B47:F47"/>
    <mergeCell ref="F51:G51"/>
    <mergeCell ref="F52:G52"/>
    <mergeCell ref="F53:G53"/>
    <mergeCell ref="F54:G54"/>
    <mergeCell ref="F55:G55"/>
    <mergeCell ref="F56:G56"/>
    <mergeCell ref="F57:G57"/>
    <mergeCell ref="F58:G58"/>
    <mergeCell ref="F60:G60"/>
    <mergeCell ref="F61:G61"/>
    <mergeCell ref="B59:F59"/>
    <mergeCell ref="F67:G67"/>
    <mergeCell ref="F68:G68"/>
    <mergeCell ref="F69:G69"/>
    <mergeCell ref="F70:G70"/>
    <mergeCell ref="F62:G62"/>
    <mergeCell ref="F63:G63"/>
    <mergeCell ref="F64:G64"/>
    <mergeCell ref="F65:G65"/>
    <mergeCell ref="F66:G66"/>
    <mergeCell ref="F77:G77"/>
    <mergeCell ref="F72:G72"/>
    <mergeCell ref="B71:G71"/>
    <mergeCell ref="F73:G73"/>
    <mergeCell ref="F74:G74"/>
    <mergeCell ref="F75:G75"/>
    <mergeCell ref="F76:G76"/>
  </mergeCells>
  <conditionalFormatting sqref="B16:D24 B38:D46 B61:D70">
    <cfRule type="containsText" dxfId="8" priority="23" operator="containsText" text="BAJO">
      <formula>NOT(ISERROR(SEARCH("BAJO",B16)))</formula>
    </cfRule>
    <cfRule type="containsText" dxfId="7" priority="24" operator="containsText" text="ALTO">
      <formula>NOT(ISERROR(SEARCH("ALTO",B16)))</formula>
    </cfRule>
  </conditionalFormatting>
  <conditionalFormatting sqref="B27:D35">
    <cfRule type="containsText" dxfId="6" priority="2" operator="containsText" text="BAJO">
      <formula>NOT(ISERROR(SEARCH("BAJO",B27)))</formula>
    </cfRule>
    <cfRule type="containsText" dxfId="5" priority="3" operator="containsText" text="ALTO">
      <formula>NOT(ISERROR(SEARCH("ALTO",B27)))</formula>
    </cfRule>
  </conditionalFormatting>
  <conditionalFormatting sqref="B49:D58 B73:D77">
    <cfRule type="containsText" dxfId="4" priority="50" operator="containsText" text="BAJO">
      <formula>NOT(ISERROR(SEARCH("BAJO",B49)))</formula>
    </cfRule>
    <cfRule type="containsText" dxfId="3" priority="51" operator="containsText" text="ALTO">
      <formula>NOT(ISERROR(SEARCH("ALTO",B49)))</formula>
    </cfRule>
  </conditionalFormatting>
  <conditionalFormatting sqref="E16:E24 E27:E35 E38:E46 E49:E58 E61:E70">
    <cfRule type="cellIs" dxfId="2" priority="44" operator="between">
      <formula>8</formula>
      <formula>10</formula>
    </cfRule>
  </conditionalFormatting>
  <conditionalFormatting sqref="E73:E77">
    <cfRule type="cellIs" dxfId="1" priority="38" operator="between">
      <formula>8</formula>
      <formula>10</formula>
    </cfRule>
  </conditionalFormatting>
  <dataValidations count="2">
    <dataValidation type="list" allowBlank="1" showInputMessage="1" showErrorMessage="1" sqref="B61:D70 B49:D58 B16:D24 B38:D46 B27:D35" xr:uid="{00000000-0002-0000-0100-000000000000}">
      <formula1>"ALTO,MEDIO,BAJO"</formula1>
    </dataValidation>
    <dataValidation type="list" allowBlank="1" showInputMessage="1" showErrorMessage="1" errorTitle="NO VALIDO" error="Favor seleccionar opción de la lista" sqref="B73:D77" xr:uid="{00000000-0002-0000-0100-000001000000}">
      <formula1>"ALTO,MEDIO,BAJO"</formula1>
    </dataValidation>
  </dataValidations>
  <hyperlinks>
    <hyperlink ref="B5" location="'Contexto Externo'!A16" display="IR" xr:uid="{00000000-0004-0000-0100-000000000000}"/>
    <hyperlink ref="B6" location="'Contexto Externo'!A57" display="IR" xr:uid="{00000000-0004-0000-0100-000001000000}"/>
    <hyperlink ref="B7" location="'Contexto Externo'!A74" display="IR" xr:uid="{00000000-0004-0000-0100-000002000000}"/>
    <hyperlink ref="B8" location="'Contexto Externo'!A107" display="IR" xr:uid="{00000000-0004-0000-0100-000003000000}"/>
    <hyperlink ref="B9" location="'Contexto Externo'!A130" display="IR" xr:uid="{00000000-0004-0000-0100-000004000000}"/>
    <hyperlink ref="A47" location="'Contexto Externo'!A1" display="VOLVER" xr:uid="{00000000-0004-0000-0100-000005000000}"/>
    <hyperlink ref="A25" location="'Contexto Externo'!A1" display="VOLVER" xr:uid="{00000000-0004-0000-0100-000006000000}"/>
    <hyperlink ref="A59" location="'Contexto Externo'!A1" display="VOLVER" xr:uid="{00000000-0004-0000-0100-000007000000}"/>
    <hyperlink ref="B10" location="'Contexto Externo'!A146" display="IR" xr:uid="{00000000-0004-0000-0100-000008000000}"/>
    <hyperlink ref="A71" location="'Contexto Externo'!A1" display="VOLVER" xr:uid="{00000000-0004-0000-0100-000009000000}"/>
    <hyperlink ref="A36" location="'Contexto Externo'!A1" display="VOLVER" xr:uid="{00000000-0004-0000-0100-00000A000000}"/>
  </hyperlinks>
  <pageMargins left="0.70866141732283472" right="0.70866141732283472" top="0.74803149606299213" bottom="0.74803149606299213" header="0.31496062992125984" footer="0.31496062992125984"/>
  <pageSetup paperSize="9" scale="57" orientation="portrait" horizontalDpi="1200" verticalDpi="1200" r:id="rId1"/>
  <headerFooter>
    <oddFooter>&amp;RPágina &amp;P</oddFooter>
  </headerFooter>
  <rowBreaks count="1" manualBreakCount="1">
    <brk id="39" max="6"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FBD1536-00EF-4677-A9F4-288F1FD61280}">
          <x14:formula1>
            <xm:f>'DEPENDENCIAS - PROCESOS'!$E$4:$E$23</xm:f>
          </x14:formula1>
          <xm:sqref>B11</xm:sqref>
        </x14:dataValidation>
        <x14:dataValidation type="list" allowBlank="1" showInputMessage="1" showErrorMessage="1" xr:uid="{C08E9048-8E96-43F7-BE2C-F772FB2028DE}">
          <x14:formula1>
            <xm:f>'DEPENDENCIAS - PROCESOS'!$B$4:$B$22</xm:f>
          </x14:formula1>
          <xm:sqref>B12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409"/>
  <sheetViews>
    <sheetView showGridLines="0" view="pageBreakPreview" topLeftCell="B25" zoomScale="85" zoomScaleNormal="70" zoomScaleSheetLayoutView="85" workbookViewId="0">
      <selection activeCell="C28" sqref="C28"/>
    </sheetView>
  </sheetViews>
  <sheetFormatPr baseColWidth="10" defaultColWidth="11.42578125" defaultRowHeight="15.75" x14ac:dyDescent="0.25"/>
  <cols>
    <col min="1" max="1" width="30.28515625" style="54" customWidth="1"/>
    <col min="2" max="2" width="7.7109375" style="54" customWidth="1"/>
    <col min="3" max="3" width="90.7109375" style="54" customWidth="1"/>
    <col min="4" max="4" width="7.7109375" style="121" customWidth="1"/>
    <col min="5" max="5" width="59.7109375" style="54" customWidth="1"/>
    <col min="6" max="6" width="31.7109375" style="54" customWidth="1"/>
    <col min="7" max="7" width="10" style="54" customWidth="1"/>
    <col min="8" max="16384" width="11.42578125" style="54"/>
  </cols>
  <sheetData>
    <row r="1" spans="1:41" ht="50.1" customHeight="1" x14ac:dyDescent="0.25">
      <c r="A1" s="180"/>
      <c r="B1" s="180"/>
      <c r="C1" s="166" t="s">
        <v>387</v>
      </c>
      <c r="D1" s="166"/>
      <c r="E1" s="166"/>
      <c r="F1" s="143" t="s">
        <v>478</v>
      </c>
      <c r="G1" s="74"/>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row>
    <row r="2" spans="1:41" ht="17.25" customHeight="1" x14ac:dyDescent="0.25">
      <c r="A2" s="180"/>
      <c r="B2" s="180"/>
      <c r="C2" s="181" t="s">
        <v>444</v>
      </c>
      <c r="D2" s="182"/>
      <c r="E2" s="183"/>
      <c r="F2" s="116" t="s">
        <v>396</v>
      </c>
      <c r="G2" s="74"/>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row>
    <row r="3" spans="1:41" ht="17.25" customHeight="1" x14ac:dyDescent="0.25">
      <c r="A3" s="180"/>
      <c r="B3" s="180"/>
      <c r="C3" s="184" t="s">
        <v>443</v>
      </c>
      <c r="D3" s="182"/>
      <c r="E3" s="183"/>
      <c r="F3" s="117" t="s">
        <v>397</v>
      </c>
      <c r="G3" s="74"/>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row>
    <row r="4" spans="1:41" ht="9.9499999999999993" customHeight="1" x14ac:dyDescent="0.25">
      <c r="A4" s="188"/>
      <c r="B4" s="188"/>
      <c r="C4" s="188"/>
      <c r="D4" s="188"/>
      <c r="E4" s="188"/>
      <c r="F4" s="188"/>
      <c r="G4" s="74"/>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row>
    <row r="5" spans="1:41" x14ac:dyDescent="0.25">
      <c r="A5" s="73"/>
      <c r="B5" s="73"/>
      <c r="C5" s="73"/>
      <c r="D5" s="80"/>
      <c r="E5" s="73"/>
      <c r="F5" s="79"/>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row>
    <row r="6" spans="1:41" ht="30" customHeight="1" x14ac:dyDescent="0.25">
      <c r="A6" s="189" t="s">
        <v>402</v>
      </c>
      <c r="B6" s="189"/>
      <c r="C6" s="189"/>
      <c r="D6" s="189"/>
      <c r="E6" s="76" t="s">
        <v>283</v>
      </c>
      <c r="F6" s="77"/>
      <c r="G6" s="78"/>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row>
    <row r="7" spans="1:41" ht="42.75" customHeight="1" x14ac:dyDescent="0.25">
      <c r="A7" s="73"/>
      <c r="B7" s="187" t="s">
        <v>284</v>
      </c>
      <c r="C7" s="187"/>
      <c r="D7" s="187" t="s">
        <v>285</v>
      </c>
      <c r="E7" s="187"/>
      <c r="F7" s="187"/>
      <c r="G7" s="78"/>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row>
    <row r="8" spans="1:41" ht="40.5" customHeight="1" x14ac:dyDescent="0.25">
      <c r="A8" s="185" t="s">
        <v>286</v>
      </c>
      <c r="B8" s="125" t="s">
        <v>287</v>
      </c>
      <c r="C8" s="125" t="s">
        <v>398</v>
      </c>
      <c r="D8" s="124" t="s">
        <v>289</v>
      </c>
      <c r="E8" s="190" t="s">
        <v>399</v>
      </c>
      <c r="F8" s="191"/>
      <c r="G8" s="78"/>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row>
    <row r="9" spans="1:41" x14ac:dyDescent="0.25">
      <c r="A9" s="185"/>
      <c r="B9" s="80"/>
      <c r="C9" s="80"/>
      <c r="D9" s="80"/>
      <c r="E9" s="80"/>
      <c r="F9" s="79"/>
      <c r="G9" s="78"/>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row>
    <row r="10" spans="1:41" ht="45" customHeight="1" x14ac:dyDescent="0.25">
      <c r="A10" s="185"/>
      <c r="B10" s="135">
        <v>1</v>
      </c>
      <c r="C10" s="81" t="s">
        <v>26</v>
      </c>
      <c r="D10" s="118">
        <v>1</v>
      </c>
      <c r="E10" s="186" t="s">
        <v>15</v>
      </c>
      <c r="F10" s="186"/>
      <c r="G10" s="78"/>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row>
    <row r="11" spans="1:41" ht="45" customHeight="1" x14ac:dyDescent="0.25">
      <c r="A11" s="185"/>
      <c r="B11" s="135">
        <v>2</v>
      </c>
      <c r="C11" s="81" t="s">
        <v>28</v>
      </c>
      <c r="D11" s="118">
        <v>2</v>
      </c>
      <c r="E11" s="186" t="s">
        <v>11</v>
      </c>
      <c r="F11" s="186"/>
      <c r="G11" s="78"/>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row>
    <row r="12" spans="1:41" ht="45" customHeight="1" x14ac:dyDescent="0.25">
      <c r="A12" s="185"/>
      <c r="B12" s="135">
        <v>3</v>
      </c>
      <c r="C12" s="81" t="s">
        <v>42</v>
      </c>
      <c r="D12" s="118">
        <v>3</v>
      </c>
      <c r="E12" s="186" t="s">
        <v>32</v>
      </c>
      <c r="F12" s="186"/>
      <c r="G12" s="78"/>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row>
    <row r="13" spans="1:41" ht="45" customHeight="1" x14ac:dyDescent="0.25">
      <c r="A13" s="185"/>
      <c r="B13" s="135">
        <v>4</v>
      </c>
      <c r="C13" s="82" t="s">
        <v>56</v>
      </c>
      <c r="D13" s="118">
        <v>4</v>
      </c>
      <c r="E13" s="186" t="s">
        <v>40</v>
      </c>
      <c r="F13" s="186"/>
      <c r="G13" s="78"/>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row>
    <row r="14" spans="1:41" ht="45" customHeight="1" x14ac:dyDescent="0.25">
      <c r="A14" s="185"/>
      <c r="B14" s="135">
        <v>5</v>
      </c>
      <c r="C14" s="82" t="s">
        <v>58</v>
      </c>
      <c r="D14" s="118">
        <v>5</v>
      </c>
      <c r="E14" s="186" t="s">
        <v>44</v>
      </c>
      <c r="F14" s="186"/>
      <c r="G14" s="78"/>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row>
    <row r="15" spans="1:41" ht="45" customHeight="1" x14ac:dyDescent="0.25">
      <c r="A15" s="185"/>
      <c r="B15" s="135">
        <v>6</v>
      </c>
      <c r="C15" s="82" t="s">
        <v>62</v>
      </c>
      <c r="D15" s="118">
        <v>6</v>
      </c>
      <c r="E15" s="186" t="s">
        <v>46</v>
      </c>
      <c r="F15" s="186"/>
      <c r="G15" s="78"/>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row>
    <row r="16" spans="1:41" ht="45" customHeight="1" x14ac:dyDescent="0.25">
      <c r="A16" s="185"/>
      <c r="B16" s="135">
        <v>7</v>
      </c>
      <c r="C16" s="82" t="s">
        <v>66</v>
      </c>
      <c r="D16" s="118">
        <v>7</v>
      </c>
      <c r="E16" s="186" t="s">
        <v>48</v>
      </c>
      <c r="F16" s="186"/>
      <c r="G16" s="78"/>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row>
    <row r="17" spans="1:41" ht="45" customHeight="1" x14ac:dyDescent="0.25">
      <c r="A17" s="185"/>
      <c r="B17" s="135">
        <v>8</v>
      </c>
      <c r="C17" s="82"/>
      <c r="D17" s="118">
        <v>8</v>
      </c>
      <c r="E17" s="202" t="s">
        <v>50</v>
      </c>
      <c r="F17" s="203"/>
      <c r="G17" s="78"/>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row>
    <row r="18" spans="1:41" ht="45" customHeight="1" x14ac:dyDescent="0.25">
      <c r="A18" s="185"/>
      <c r="B18" s="135">
        <v>9</v>
      </c>
      <c r="C18" s="82"/>
      <c r="D18" s="118">
        <v>9</v>
      </c>
      <c r="E18" s="186"/>
      <c r="F18" s="186"/>
      <c r="G18" s="78"/>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row>
    <row r="19" spans="1:41" ht="45" customHeight="1" x14ac:dyDescent="0.25">
      <c r="A19" s="185"/>
      <c r="B19" s="135">
        <v>10</v>
      </c>
      <c r="C19" s="82"/>
      <c r="D19" s="118">
        <v>10</v>
      </c>
      <c r="E19" s="186"/>
      <c r="F19" s="186"/>
      <c r="G19" s="78"/>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row>
    <row r="20" spans="1:41" ht="45" customHeight="1" x14ac:dyDescent="0.25">
      <c r="A20" s="185"/>
      <c r="B20" s="135">
        <v>11</v>
      </c>
      <c r="C20" s="83"/>
      <c r="D20" s="118">
        <v>11</v>
      </c>
      <c r="E20" s="186"/>
      <c r="F20" s="186"/>
      <c r="G20" s="78"/>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row>
    <row r="21" spans="1:41" ht="45" customHeight="1" x14ac:dyDescent="0.25">
      <c r="A21" s="185"/>
      <c r="B21" s="135">
        <v>12</v>
      </c>
      <c r="C21" s="83"/>
      <c r="D21" s="118">
        <v>12</v>
      </c>
      <c r="E21" s="186"/>
      <c r="F21" s="186"/>
      <c r="G21" s="78"/>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row>
    <row r="22" spans="1:41" ht="45" customHeight="1" x14ac:dyDescent="0.25">
      <c r="A22" s="185"/>
      <c r="B22" s="135">
        <v>13</v>
      </c>
      <c r="C22" s="83"/>
      <c r="D22" s="118">
        <v>13</v>
      </c>
      <c r="E22" s="186"/>
      <c r="F22" s="186"/>
      <c r="G22" s="78"/>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row>
    <row r="23" spans="1:41" x14ac:dyDescent="0.25">
      <c r="A23" s="73"/>
      <c r="B23" s="73"/>
      <c r="C23" s="73"/>
      <c r="D23" s="80"/>
      <c r="E23" s="73"/>
      <c r="F23" s="79"/>
      <c r="G23" s="78"/>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row>
    <row r="24" spans="1:41" ht="40.5" customHeight="1" x14ac:dyDescent="0.25">
      <c r="A24" s="185" t="s">
        <v>291</v>
      </c>
      <c r="B24" s="124" t="s">
        <v>292</v>
      </c>
      <c r="C24" s="125" t="s">
        <v>400</v>
      </c>
      <c r="D24" s="124" t="s">
        <v>294</v>
      </c>
      <c r="E24" s="201" t="s">
        <v>401</v>
      </c>
      <c r="F24" s="201"/>
      <c r="G24" s="78"/>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row>
    <row r="25" spans="1:41" x14ac:dyDescent="0.25">
      <c r="A25" s="185"/>
      <c r="B25" s="80"/>
      <c r="C25" s="80"/>
      <c r="D25" s="80"/>
      <c r="E25" s="80"/>
      <c r="F25" s="79"/>
      <c r="G25" s="78"/>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row>
    <row r="26" spans="1:41" s="121" customFormat="1" ht="45" customHeight="1" x14ac:dyDescent="0.25">
      <c r="A26" s="185"/>
      <c r="B26" s="118">
        <v>1</v>
      </c>
      <c r="C26" s="122" t="s">
        <v>337</v>
      </c>
      <c r="D26" s="123">
        <v>1</v>
      </c>
      <c r="E26" s="186" t="s">
        <v>331</v>
      </c>
      <c r="F26" s="186"/>
      <c r="G26" s="119"/>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row>
    <row r="27" spans="1:41" s="121" customFormat="1" ht="45" customHeight="1" x14ac:dyDescent="0.25">
      <c r="A27" s="185"/>
      <c r="B27" s="118">
        <v>2</v>
      </c>
      <c r="C27" s="122" t="s">
        <v>187</v>
      </c>
      <c r="D27" s="123">
        <v>2</v>
      </c>
      <c r="E27" s="186"/>
      <c r="F27" s="186"/>
      <c r="G27" s="119"/>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row>
    <row r="28" spans="1:41" s="121" customFormat="1" ht="45" customHeight="1" x14ac:dyDescent="0.25">
      <c r="A28" s="185"/>
      <c r="B28" s="118">
        <v>3</v>
      </c>
      <c r="C28" s="122" t="s">
        <v>146</v>
      </c>
      <c r="D28" s="123">
        <v>3</v>
      </c>
      <c r="E28" s="186"/>
      <c r="F28" s="186"/>
      <c r="G28" s="119"/>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row>
    <row r="29" spans="1:41" s="121" customFormat="1" ht="45" customHeight="1" x14ac:dyDescent="0.25">
      <c r="A29" s="185"/>
      <c r="B29" s="118">
        <v>4</v>
      </c>
      <c r="C29" s="122"/>
      <c r="D29" s="123">
        <v>4</v>
      </c>
      <c r="E29" s="186"/>
      <c r="F29" s="186"/>
      <c r="G29" s="119"/>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row>
    <row r="30" spans="1:41" s="121" customFormat="1" ht="45" customHeight="1" x14ac:dyDescent="0.25">
      <c r="A30" s="185"/>
      <c r="B30" s="118">
        <v>5</v>
      </c>
      <c r="C30" s="122"/>
      <c r="D30" s="123">
        <v>5</v>
      </c>
      <c r="E30" s="186"/>
      <c r="F30" s="186"/>
      <c r="G30" s="119"/>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row>
    <row r="31" spans="1:41" s="121" customFormat="1" ht="45" customHeight="1" x14ac:dyDescent="0.25">
      <c r="A31" s="185"/>
      <c r="B31" s="118">
        <v>6</v>
      </c>
      <c r="C31" s="122"/>
      <c r="D31" s="123">
        <v>6</v>
      </c>
      <c r="E31" s="186"/>
      <c r="F31" s="186"/>
      <c r="G31" s="119"/>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row>
    <row r="32" spans="1:41" s="121" customFormat="1" ht="45" customHeight="1" x14ac:dyDescent="0.25">
      <c r="A32" s="185"/>
      <c r="B32" s="118">
        <v>7</v>
      </c>
      <c r="C32" s="122"/>
      <c r="D32" s="123">
        <v>7</v>
      </c>
      <c r="E32" s="186"/>
      <c r="F32" s="186"/>
      <c r="G32" s="119"/>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row>
    <row r="33" spans="1:41" s="121" customFormat="1" ht="45" customHeight="1" x14ac:dyDescent="0.25">
      <c r="A33" s="185"/>
      <c r="B33" s="118">
        <v>8</v>
      </c>
      <c r="C33" s="122"/>
      <c r="D33" s="123">
        <v>8</v>
      </c>
      <c r="E33" s="186"/>
      <c r="F33" s="186"/>
      <c r="G33" s="119"/>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row>
    <row r="34" spans="1:41" s="121" customFormat="1" ht="45" customHeight="1" x14ac:dyDescent="0.25">
      <c r="A34" s="185"/>
      <c r="B34" s="118">
        <v>9</v>
      </c>
      <c r="C34" s="122"/>
      <c r="D34" s="123">
        <v>9</v>
      </c>
      <c r="E34" s="186"/>
      <c r="F34" s="186"/>
      <c r="G34" s="119"/>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row>
    <row r="35" spans="1:41" s="121" customFormat="1" ht="45" customHeight="1" x14ac:dyDescent="0.25">
      <c r="A35" s="185"/>
      <c r="B35" s="118">
        <v>10</v>
      </c>
      <c r="C35" s="122"/>
      <c r="D35" s="123">
        <v>10</v>
      </c>
      <c r="E35" s="186"/>
      <c r="F35" s="186"/>
      <c r="G35" s="119"/>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row>
    <row r="36" spans="1:41" s="121" customFormat="1" ht="45" customHeight="1" x14ac:dyDescent="0.25">
      <c r="A36" s="185"/>
      <c r="B36" s="118">
        <v>11</v>
      </c>
      <c r="C36" s="122"/>
      <c r="D36" s="123">
        <v>11</v>
      </c>
      <c r="E36" s="186"/>
      <c r="F36" s="186"/>
      <c r="G36" s="119"/>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row>
    <row r="37" spans="1:41" s="121" customFormat="1" ht="45" customHeight="1" x14ac:dyDescent="0.25">
      <c r="A37" s="185"/>
      <c r="B37" s="118">
        <v>12</v>
      </c>
      <c r="C37" s="122"/>
      <c r="D37" s="123">
        <v>12</v>
      </c>
      <c r="E37" s="186"/>
      <c r="F37" s="186"/>
      <c r="G37" s="119"/>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row>
    <row r="38" spans="1:41" s="121" customFormat="1" ht="45" customHeight="1" x14ac:dyDescent="0.25">
      <c r="A38" s="185"/>
      <c r="B38" s="118">
        <v>13</v>
      </c>
      <c r="C38" s="122"/>
      <c r="D38" s="123">
        <v>13</v>
      </c>
      <c r="E38" s="186"/>
      <c r="F38" s="186"/>
      <c r="G38" s="119"/>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row>
    <row r="39" spans="1:41" ht="16.5" thickBot="1" x14ac:dyDescent="0.3">
      <c r="A39" s="84"/>
      <c r="B39" s="84"/>
      <c r="C39" s="84"/>
      <c r="D39" s="127"/>
      <c r="E39" s="126"/>
      <c r="F39" s="85"/>
      <c r="G39" s="78"/>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row>
    <row r="40" spans="1:41" hidden="1" x14ac:dyDescent="0.25">
      <c r="A40" s="78"/>
      <c r="B40" s="78"/>
      <c r="C40" s="78"/>
      <c r="D40" s="119"/>
      <c r="E40" s="78"/>
      <c r="F40" s="78"/>
      <c r="G40" s="78"/>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row>
    <row r="41" spans="1:41" hidden="1" x14ac:dyDescent="0.25">
      <c r="A41" s="78"/>
      <c r="B41" s="78"/>
      <c r="C41" s="78"/>
      <c r="D41" s="119"/>
      <c r="E41" s="78"/>
      <c r="F41" s="78"/>
      <c r="G41" s="78"/>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row>
    <row r="42" spans="1:41" hidden="1" x14ac:dyDescent="0.25">
      <c r="A42" s="78"/>
      <c r="B42" s="78"/>
      <c r="C42" s="78"/>
      <c r="D42" s="119"/>
      <c r="E42" s="78"/>
      <c r="F42" s="78"/>
      <c r="G42" s="78"/>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row>
    <row r="43" spans="1:41" hidden="1" x14ac:dyDescent="0.25">
      <c r="A43" s="78"/>
      <c r="B43" s="78"/>
      <c r="C43" s="78"/>
      <c r="D43" s="119"/>
      <c r="E43" s="78"/>
      <c r="F43" s="78"/>
      <c r="G43" s="78"/>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row>
    <row r="44" spans="1:41" hidden="1" x14ac:dyDescent="0.25">
      <c r="A44" s="78"/>
      <c r="B44" s="78"/>
      <c r="C44" s="78"/>
      <c r="D44" s="119"/>
      <c r="E44" s="78"/>
      <c r="F44" s="78"/>
      <c r="G44" s="78"/>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row>
    <row r="45" spans="1:41" hidden="1" x14ac:dyDescent="0.25">
      <c r="A45" s="78"/>
      <c r="B45" s="78"/>
      <c r="C45" s="78"/>
      <c r="D45" s="119"/>
      <c r="E45" s="78"/>
      <c r="F45" s="78"/>
      <c r="G45" s="78"/>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row>
    <row r="46" spans="1:41" hidden="1" x14ac:dyDescent="0.25">
      <c r="A46" s="78"/>
      <c r="B46" s="78"/>
      <c r="C46" s="78"/>
      <c r="D46" s="119"/>
      <c r="E46" s="78"/>
      <c r="F46" s="78"/>
      <c r="G46" s="78"/>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row>
    <row r="47" spans="1:41" hidden="1" x14ac:dyDescent="0.25">
      <c r="A47" s="78"/>
      <c r="B47" s="78"/>
      <c r="C47" s="78"/>
      <c r="D47" s="119"/>
      <c r="E47" s="78"/>
      <c r="F47" s="78"/>
      <c r="G47" s="78"/>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row>
    <row r="48" spans="1:41" hidden="1" x14ac:dyDescent="0.25">
      <c r="A48" s="78"/>
      <c r="B48" s="78"/>
      <c r="C48" s="78"/>
      <c r="D48" s="119"/>
      <c r="E48" s="78"/>
      <c r="F48" s="78"/>
      <c r="G48" s="78"/>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row>
    <row r="49" spans="1:41" hidden="1" x14ac:dyDescent="0.25">
      <c r="A49" s="78"/>
      <c r="B49" s="78"/>
      <c r="C49" s="78"/>
      <c r="D49" s="119"/>
      <c r="E49" s="78"/>
      <c r="F49" s="78"/>
      <c r="G49" s="78"/>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row>
    <row r="50" spans="1:41" hidden="1" x14ac:dyDescent="0.25">
      <c r="A50" s="78"/>
      <c r="B50" s="78"/>
      <c r="C50" s="78"/>
      <c r="D50" s="119"/>
      <c r="E50" s="78"/>
      <c r="F50" s="78"/>
      <c r="G50" s="78"/>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row>
    <row r="51" spans="1:41" hidden="1" x14ac:dyDescent="0.25">
      <c r="A51" s="78"/>
      <c r="B51" s="78"/>
      <c r="C51" s="78"/>
      <c r="D51" s="119"/>
      <c r="E51" s="78"/>
      <c r="F51" s="78"/>
      <c r="G51" s="78"/>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row>
    <row r="52" spans="1:41" hidden="1" x14ac:dyDescent="0.25">
      <c r="A52" s="78"/>
      <c r="B52" s="78"/>
      <c r="C52" s="78"/>
      <c r="D52" s="119"/>
      <c r="E52" s="78"/>
      <c r="F52" s="78"/>
      <c r="G52" s="78"/>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row>
    <row r="53" spans="1:41" hidden="1" x14ac:dyDescent="0.25">
      <c r="A53" s="78"/>
      <c r="B53" s="78"/>
      <c r="C53" s="78"/>
      <c r="D53" s="119"/>
      <c r="E53" s="78"/>
      <c r="F53" s="78"/>
      <c r="G53" s="78"/>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row>
    <row r="54" spans="1:41" hidden="1" x14ac:dyDescent="0.25">
      <c r="A54" s="78"/>
      <c r="B54" s="78"/>
      <c r="C54" s="78"/>
      <c r="D54" s="119"/>
      <c r="E54" s="78"/>
      <c r="F54" s="78"/>
      <c r="G54" s="78"/>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row>
    <row r="55" spans="1:41" hidden="1" x14ac:dyDescent="0.25">
      <c r="A55" s="78"/>
      <c r="B55" s="78"/>
      <c r="C55" s="78"/>
      <c r="D55" s="119"/>
      <c r="E55" s="78"/>
      <c r="F55" s="78"/>
      <c r="G55" s="78"/>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row>
    <row r="56" spans="1:41" hidden="1" x14ac:dyDescent="0.25">
      <c r="A56" s="78"/>
      <c r="B56" s="78"/>
      <c r="C56" s="78"/>
      <c r="D56" s="119"/>
      <c r="E56" s="78"/>
      <c r="F56" s="78"/>
      <c r="G56" s="78"/>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row>
    <row r="57" spans="1:41" hidden="1" x14ac:dyDescent="0.25">
      <c r="A57" s="78"/>
      <c r="B57" s="78"/>
      <c r="C57" s="78"/>
      <c r="D57" s="119"/>
      <c r="E57" s="78"/>
      <c r="F57" s="78"/>
      <c r="G57" s="78"/>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row>
    <row r="58" spans="1:41" hidden="1" x14ac:dyDescent="0.25">
      <c r="A58" s="78"/>
      <c r="B58" s="78"/>
      <c r="C58" s="78"/>
      <c r="D58" s="119"/>
      <c r="E58" s="78"/>
      <c r="F58" s="78"/>
      <c r="G58" s="78"/>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row>
    <row r="59" spans="1:41" hidden="1" x14ac:dyDescent="0.25">
      <c r="A59" s="78"/>
      <c r="B59" s="78"/>
      <c r="C59" s="78"/>
      <c r="D59" s="119"/>
      <c r="E59" s="78"/>
      <c r="F59" s="78"/>
      <c r="G59" s="78"/>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row>
    <row r="60" spans="1:41" hidden="1" x14ac:dyDescent="0.25">
      <c r="A60" s="78"/>
      <c r="B60" s="78"/>
      <c r="C60" s="78"/>
      <c r="D60" s="119"/>
      <c r="E60" s="78"/>
      <c r="F60" s="78"/>
      <c r="G60" s="78"/>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row>
    <row r="61" spans="1:41" hidden="1" x14ac:dyDescent="0.25">
      <c r="A61" s="78"/>
      <c r="B61" s="78"/>
      <c r="C61" s="78"/>
      <c r="D61" s="119"/>
      <c r="E61" s="78"/>
      <c r="F61" s="78"/>
      <c r="G61" s="78"/>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row>
    <row r="62" spans="1:41" hidden="1" x14ac:dyDescent="0.25">
      <c r="A62" s="78"/>
      <c r="B62" s="78"/>
      <c r="C62" s="78"/>
      <c r="D62" s="119"/>
      <c r="E62" s="78"/>
      <c r="F62" s="78"/>
      <c r="G62" s="78"/>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row>
    <row r="63" spans="1:41" hidden="1" x14ac:dyDescent="0.25">
      <c r="A63" s="78"/>
      <c r="B63" s="78"/>
      <c r="C63" s="78"/>
      <c r="D63" s="119"/>
      <c r="E63" s="78"/>
      <c r="F63" s="78"/>
      <c r="G63" s="78"/>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row>
    <row r="64" spans="1:41" hidden="1" x14ac:dyDescent="0.25">
      <c r="A64" s="78"/>
      <c r="B64" s="78"/>
      <c r="C64" s="78"/>
      <c r="D64" s="119"/>
      <c r="E64" s="78"/>
      <c r="F64" s="78"/>
      <c r="G64" s="78"/>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row>
    <row r="65" spans="1:41" hidden="1" x14ac:dyDescent="0.25">
      <c r="A65" s="78"/>
      <c r="B65" s="78"/>
      <c r="C65" s="78"/>
      <c r="D65" s="119"/>
      <c r="E65" s="78"/>
      <c r="F65" s="78"/>
      <c r="G65" s="78"/>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row>
    <row r="66" spans="1:41" hidden="1" x14ac:dyDescent="0.25">
      <c r="A66" s="78"/>
      <c r="B66" s="78"/>
      <c r="C66" s="78"/>
      <c r="D66" s="119"/>
      <c r="E66" s="78"/>
      <c r="F66" s="78"/>
      <c r="G66" s="78"/>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row>
    <row r="67" spans="1:41" hidden="1" x14ac:dyDescent="0.25">
      <c r="A67" s="78"/>
      <c r="B67" s="78"/>
      <c r="C67" s="78"/>
      <c r="D67" s="119"/>
      <c r="E67" s="78"/>
      <c r="F67" s="78"/>
      <c r="G67" s="78"/>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row>
    <row r="68" spans="1:41" hidden="1" x14ac:dyDescent="0.25">
      <c r="A68" s="78"/>
      <c r="B68" s="78"/>
      <c r="C68" s="78"/>
      <c r="D68" s="119"/>
      <c r="E68" s="78"/>
      <c r="F68" s="78"/>
      <c r="G68" s="78"/>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row>
    <row r="69" spans="1:41" hidden="1" x14ac:dyDescent="0.25">
      <c r="A69" s="78"/>
      <c r="B69" s="78"/>
      <c r="C69" s="78"/>
      <c r="D69" s="119"/>
      <c r="E69" s="78"/>
      <c r="F69" s="78"/>
      <c r="G69" s="78"/>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row>
    <row r="70" spans="1:41" hidden="1" x14ac:dyDescent="0.25">
      <c r="A70" s="78"/>
      <c r="B70" s="78"/>
      <c r="C70" s="78"/>
      <c r="D70" s="119"/>
      <c r="E70" s="78"/>
      <c r="F70" s="78"/>
      <c r="G70" s="78"/>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row>
    <row r="71" spans="1:41" hidden="1" x14ac:dyDescent="0.25">
      <c r="A71" s="78"/>
      <c r="B71" s="78"/>
      <c r="C71" s="78"/>
      <c r="D71" s="119"/>
      <c r="E71" s="78"/>
      <c r="F71" s="78"/>
      <c r="G71" s="78"/>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row>
    <row r="72" spans="1:41" hidden="1" x14ac:dyDescent="0.25">
      <c r="A72" s="78"/>
      <c r="B72" s="78"/>
      <c r="C72" s="78"/>
      <c r="D72" s="119"/>
      <c r="E72" s="78"/>
      <c r="F72" s="78"/>
      <c r="G72" s="78"/>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row>
    <row r="73" spans="1:41" hidden="1" x14ac:dyDescent="0.25">
      <c r="A73" s="78"/>
      <c r="B73" s="78"/>
      <c r="C73" s="78"/>
      <c r="D73" s="119"/>
      <c r="E73" s="78"/>
      <c r="F73" s="78"/>
      <c r="G73" s="78"/>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row>
    <row r="74" spans="1:41" hidden="1" x14ac:dyDescent="0.25">
      <c r="A74" s="78"/>
      <c r="B74" s="78"/>
      <c r="C74" s="78"/>
      <c r="D74" s="119"/>
      <c r="E74" s="78"/>
      <c r="F74" s="78"/>
      <c r="G74" s="78"/>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row>
    <row r="75" spans="1:41" hidden="1" x14ac:dyDescent="0.25">
      <c r="A75" s="78"/>
      <c r="B75" s="78"/>
      <c r="C75" s="78"/>
      <c r="D75" s="119"/>
      <c r="E75" s="78"/>
      <c r="F75" s="78"/>
      <c r="G75" s="78"/>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row>
    <row r="76" spans="1:41" hidden="1" x14ac:dyDescent="0.25">
      <c r="A76" s="78"/>
      <c r="B76" s="78"/>
      <c r="C76" s="78"/>
      <c r="D76" s="119"/>
      <c r="E76" s="78"/>
      <c r="F76" s="78"/>
      <c r="G76" s="78"/>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row>
    <row r="77" spans="1:41" hidden="1" x14ac:dyDescent="0.25">
      <c r="A77" s="78"/>
      <c r="B77" s="78"/>
      <c r="C77" s="78"/>
      <c r="D77" s="119"/>
      <c r="E77" s="78"/>
      <c r="F77" s="78"/>
      <c r="G77" s="78"/>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row>
    <row r="78" spans="1:41" hidden="1" x14ac:dyDescent="0.25">
      <c r="A78" s="78"/>
      <c r="B78" s="78"/>
      <c r="C78" s="78"/>
      <c r="D78" s="119"/>
      <c r="E78" s="78"/>
      <c r="F78" s="78"/>
      <c r="G78" s="78"/>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row>
    <row r="79" spans="1:41" hidden="1" x14ac:dyDescent="0.25">
      <c r="A79" s="78"/>
      <c r="B79" s="78"/>
      <c r="C79" s="78"/>
      <c r="D79" s="119"/>
      <c r="E79" s="78"/>
      <c r="F79" s="78"/>
      <c r="G79" s="78"/>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row>
    <row r="80" spans="1:41" hidden="1" x14ac:dyDescent="0.25">
      <c r="A80" s="78"/>
      <c r="B80" s="78"/>
      <c r="C80" s="78"/>
      <c r="D80" s="119"/>
      <c r="E80" s="78"/>
      <c r="F80" s="78"/>
      <c r="G80" s="78"/>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row>
    <row r="81" spans="1:41" hidden="1" x14ac:dyDescent="0.25">
      <c r="A81" s="78"/>
      <c r="B81" s="78"/>
      <c r="C81" s="78"/>
      <c r="D81" s="119"/>
      <c r="E81" s="78"/>
      <c r="F81" s="78"/>
      <c r="G81" s="78"/>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row>
    <row r="82" spans="1:41" hidden="1" x14ac:dyDescent="0.25">
      <c r="A82" s="78"/>
      <c r="B82" s="78"/>
      <c r="C82" s="78"/>
      <c r="D82" s="119"/>
      <c r="E82" s="78"/>
      <c r="F82" s="78"/>
      <c r="G82" s="78"/>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row>
    <row r="83" spans="1:41" hidden="1" x14ac:dyDescent="0.25">
      <c r="A83" s="78"/>
      <c r="B83" s="78"/>
      <c r="C83" s="78"/>
      <c r="D83" s="119"/>
      <c r="E83" s="78"/>
      <c r="F83" s="78"/>
      <c r="G83" s="78"/>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row>
    <row r="84" spans="1:41" hidden="1" x14ac:dyDescent="0.25">
      <c r="A84" s="78"/>
      <c r="B84" s="78"/>
      <c r="C84" s="78"/>
      <c r="D84" s="119"/>
      <c r="E84" s="78"/>
      <c r="F84" s="78"/>
      <c r="G84" s="78"/>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row>
    <row r="85" spans="1:41" hidden="1" x14ac:dyDescent="0.25">
      <c r="A85" s="78"/>
      <c r="B85" s="78"/>
      <c r="C85" s="78"/>
      <c r="D85" s="119"/>
      <c r="E85" s="78"/>
      <c r="F85" s="78"/>
      <c r="G85" s="78"/>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row>
    <row r="86" spans="1:41" hidden="1" x14ac:dyDescent="0.25">
      <c r="A86" s="78"/>
      <c r="B86" s="78"/>
      <c r="C86" s="78"/>
      <c r="D86" s="119"/>
      <c r="E86" s="78"/>
      <c r="F86" s="78"/>
      <c r="G86" s="78"/>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row>
    <row r="87" spans="1:41" hidden="1" x14ac:dyDescent="0.25">
      <c r="A87" s="78"/>
      <c r="B87" s="78"/>
      <c r="C87" s="78"/>
      <c r="D87" s="119"/>
      <c r="E87" s="78"/>
      <c r="F87" s="78"/>
      <c r="G87" s="78"/>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row>
    <row r="88" spans="1:41" hidden="1" x14ac:dyDescent="0.25">
      <c r="A88" s="78"/>
      <c r="B88" s="78"/>
      <c r="C88" s="78"/>
      <c r="D88" s="119"/>
      <c r="E88" s="78"/>
      <c r="F88" s="78"/>
      <c r="G88" s="78"/>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row>
    <row r="89" spans="1:41" hidden="1" x14ac:dyDescent="0.25">
      <c r="A89" s="78"/>
      <c r="B89" s="78"/>
      <c r="C89" s="78"/>
      <c r="D89" s="119"/>
      <c r="E89" s="78"/>
      <c r="F89" s="78"/>
      <c r="G89" s="78"/>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row>
    <row r="90" spans="1:41" hidden="1" x14ac:dyDescent="0.25">
      <c r="A90" s="78"/>
      <c r="B90" s="78"/>
      <c r="C90" s="78"/>
      <c r="D90" s="119"/>
      <c r="E90" s="78"/>
      <c r="F90" s="78"/>
      <c r="G90" s="78"/>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row>
    <row r="91" spans="1:41" hidden="1" x14ac:dyDescent="0.25">
      <c r="A91" s="78"/>
      <c r="B91" s="78"/>
      <c r="C91" s="78"/>
      <c r="D91" s="119"/>
      <c r="E91" s="78"/>
      <c r="F91" s="78"/>
      <c r="G91" s="78"/>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row>
    <row r="92" spans="1:41" hidden="1" x14ac:dyDescent="0.25">
      <c r="A92" s="78"/>
      <c r="B92" s="78"/>
      <c r="C92" s="78"/>
      <c r="D92" s="119"/>
      <c r="E92" s="78"/>
      <c r="F92" s="78"/>
      <c r="G92" s="78"/>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row>
    <row r="93" spans="1:41" hidden="1" x14ac:dyDescent="0.25">
      <c r="A93" s="78"/>
      <c r="B93" s="78"/>
      <c r="C93" s="78"/>
      <c r="D93" s="119"/>
      <c r="E93" s="78"/>
      <c r="F93" s="78"/>
      <c r="G93" s="78"/>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row>
    <row r="94" spans="1:41" hidden="1" x14ac:dyDescent="0.25">
      <c r="A94" s="78"/>
      <c r="B94" s="78"/>
      <c r="C94" s="78"/>
      <c r="D94" s="119"/>
      <c r="E94" s="78"/>
      <c r="F94" s="78"/>
      <c r="G94" s="78"/>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row>
    <row r="95" spans="1:41" hidden="1" x14ac:dyDescent="0.25">
      <c r="A95" s="78"/>
      <c r="B95" s="78"/>
      <c r="C95" s="78"/>
      <c r="D95" s="119"/>
      <c r="E95" s="78"/>
      <c r="F95" s="78"/>
      <c r="G95" s="78"/>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row>
    <row r="96" spans="1:41" hidden="1" x14ac:dyDescent="0.25">
      <c r="A96" s="78"/>
      <c r="B96" s="78"/>
      <c r="C96" s="78"/>
      <c r="D96" s="119"/>
      <c r="E96" s="78"/>
      <c r="F96" s="78"/>
      <c r="G96" s="78"/>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row>
    <row r="97" spans="1:41" hidden="1" x14ac:dyDescent="0.25">
      <c r="A97" s="78"/>
      <c r="B97" s="78"/>
      <c r="C97" s="78"/>
      <c r="D97" s="119"/>
      <c r="E97" s="78"/>
      <c r="F97" s="78"/>
      <c r="G97" s="78"/>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row>
    <row r="98" spans="1:41" hidden="1" x14ac:dyDescent="0.25">
      <c r="A98" s="78"/>
      <c r="B98" s="78"/>
      <c r="C98" s="78"/>
      <c r="D98" s="119"/>
      <c r="E98" s="78"/>
      <c r="F98" s="78"/>
      <c r="G98" s="78"/>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row>
    <row r="99" spans="1:41" hidden="1" x14ac:dyDescent="0.25">
      <c r="A99" s="78"/>
      <c r="B99" s="78"/>
      <c r="C99" s="78"/>
      <c r="D99" s="119"/>
      <c r="E99" s="78"/>
      <c r="F99" s="78"/>
      <c r="G99" s="78"/>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row>
    <row r="100" spans="1:41" hidden="1" x14ac:dyDescent="0.25">
      <c r="A100" s="78"/>
      <c r="B100" s="78"/>
      <c r="C100" s="78"/>
      <c r="D100" s="119"/>
      <c r="E100" s="78"/>
      <c r="F100" s="78"/>
      <c r="G100" s="78"/>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row>
    <row r="101" spans="1:41" hidden="1" x14ac:dyDescent="0.25">
      <c r="A101" s="78"/>
      <c r="B101" s="78"/>
      <c r="C101" s="78"/>
      <c r="D101" s="119"/>
      <c r="E101" s="78"/>
      <c r="F101" s="78"/>
      <c r="G101" s="78"/>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row>
    <row r="102" spans="1:41" hidden="1" x14ac:dyDescent="0.25">
      <c r="A102" s="78"/>
      <c r="B102" s="78"/>
      <c r="C102" s="78"/>
      <c r="D102" s="119"/>
      <c r="E102" s="78"/>
      <c r="F102" s="78"/>
      <c r="G102" s="78"/>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row>
    <row r="103" spans="1:41" hidden="1" x14ac:dyDescent="0.25">
      <c r="A103" s="78"/>
      <c r="B103" s="78"/>
      <c r="C103" s="78"/>
      <c r="D103" s="119"/>
      <c r="E103" s="78"/>
      <c r="F103" s="78"/>
      <c r="G103" s="78"/>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row>
    <row r="104" spans="1:41" hidden="1" x14ac:dyDescent="0.25">
      <c r="A104" s="78"/>
      <c r="B104" s="78"/>
      <c r="C104" s="78"/>
      <c r="D104" s="119"/>
      <c r="E104" s="78"/>
      <c r="F104" s="78"/>
      <c r="G104" s="78"/>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row>
    <row r="105" spans="1:41" hidden="1" x14ac:dyDescent="0.25">
      <c r="A105" s="78"/>
      <c r="B105" s="78"/>
      <c r="C105" s="78"/>
      <c r="D105" s="119"/>
      <c r="E105" s="78"/>
      <c r="F105" s="78"/>
      <c r="G105" s="78"/>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row>
    <row r="106" spans="1:41" hidden="1" x14ac:dyDescent="0.25">
      <c r="A106" s="78"/>
      <c r="B106" s="78"/>
      <c r="C106" s="78"/>
      <c r="D106" s="119"/>
      <c r="E106" s="78"/>
      <c r="F106" s="78"/>
      <c r="G106" s="78"/>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row>
    <row r="107" spans="1:41" hidden="1" x14ac:dyDescent="0.25">
      <c r="A107" s="78"/>
      <c r="B107" s="78"/>
      <c r="C107" s="78"/>
      <c r="D107" s="119"/>
      <c r="E107" s="78"/>
      <c r="F107" s="78"/>
      <c r="G107" s="78"/>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row>
    <row r="108" spans="1:41" hidden="1" x14ac:dyDescent="0.25">
      <c r="A108" s="78"/>
      <c r="B108" s="78"/>
      <c r="C108" s="78"/>
      <c r="D108" s="119"/>
      <c r="E108" s="78"/>
      <c r="F108" s="78"/>
      <c r="G108" s="78"/>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row>
    <row r="109" spans="1:41" hidden="1" x14ac:dyDescent="0.25">
      <c r="A109" s="75"/>
      <c r="B109" s="75"/>
      <c r="C109" s="75"/>
      <c r="D109" s="120"/>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row>
    <row r="110" spans="1:41" hidden="1" x14ac:dyDescent="0.25">
      <c r="A110" s="75"/>
      <c r="B110" s="75"/>
      <c r="C110" s="75"/>
      <c r="D110" s="120"/>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row>
    <row r="111" spans="1:41" hidden="1" x14ac:dyDescent="0.25">
      <c r="A111" s="75"/>
      <c r="B111" s="75"/>
      <c r="C111" s="75"/>
      <c r="D111" s="120"/>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row>
    <row r="112" spans="1:41" hidden="1" x14ac:dyDescent="0.25">
      <c r="A112" s="75"/>
      <c r="B112" s="75"/>
      <c r="C112" s="75"/>
      <c r="D112" s="120"/>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row>
    <row r="113" spans="1:41" hidden="1" x14ac:dyDescent="0.25">
      <c r="A113" s="75"/>
      <c r="B113" s="75"/>
      <c r="C113" s="75"/>
      <c r="D113" s="120"/>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row>
    <row r="114" spans="1:41" hidden="1" x14ac:dyDescent="0.25">
      <c r="A114" s="75"/>
      <c r="B114" s="75"/>
      <c r="C114" s="75"/>
      <c r="D114" s="120"/>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row>
    <row r="115" spans="1:41" hidden="1" x14ac:dyDescent="0.25">
      <c r="A115" s="75"/>
      <c r="B115" s="75"/>
      <c r="C115" s="75"/>
      <c r="D115" s="120"/>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row>
    <row r="116" spans="1:41" hidden="1" x14ac:dyDescent="0.25">
      <c r="A116" s="75"/>
      <c r="B116" s="75"/>
      <c r="C116" s="75"/>
      <c r="D116" s="120"/>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row>
    <row r="117" spans="1:41" hidden="1" x14ac:dyDescent="0.25">
      <c r="A117" s="75"/>
      <c r="B117" s="75"/>
      <c r="C117" s="75"/>
      <c r="D117" s="120"/>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row>
    <row r="118" spans="1:41" hidden="1" x14ac:dyDescent="0.25">
      <c r="A118" s="75"/>
      <c r="B118" s="75"/>
      <c r="C118" s="75"/>
      <c r="D118" s="120"/>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row>
    <row r="119" spans="1:41" hidden="1" x14ac:dyDescent="0.25">
      <c r="A119" s="75"/>
      <c r="B119" s="75"/>
      <c r="C119" s="75"/>
      <c r="D119" s="120"/>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row>
    <row r="120" spans="1:41" hidden="1" x14ac:dyDescent="0.25">
      <c r="A120" s="75"/>
      <c r="B120" s="75"/>
      <c r="C120" s="75"/>
      <c r="D120" s="120"/>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row>
    <row r="121" spans="1:41" hidden="1" x14ac:dyDescent="0.25">
      <c r="A121" s="75"/>
      <c r="B121" s="75"/>
      <c r="C121" s="75"/>
      <c r="D121" s="120"/>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row>
    <row r="122" spans="1:41" hidden="1" x14ac:dyDescent="0.25">
      <c r="A122" s="75"/>
      <c r="B122" s="75"/>
      <c r="C122" s="75"/>
      <c r="D122" s="120"/>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row>
    <row r="123" spans="1:41" hidden="1" x14ac:dyDescent="0.25">
      <c r="A123" s="75"/>
      <c r="B123" s="75"/>
      <c r="C123" s="75"/>
      <c r="D123" s="120"/>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row>
    <row r="124" spans="1:41" hidden="1" x14ac:dyDescent="0.25">
      <c r="A124" s="75"/>
      <c r="B124" s="75"/>
      <c r="C124" s="75"/>
      <c r="D124" s="120"/>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row>
    <row r="125" spans="1:41" hidden="1" x14ac:dyDescent="0.25">
      <c r="A125" s="75"/>
      <c r="B125" s="75"/>
      <c r="C125" s="75"/>
      <c r="D125" s="120"/>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row>
    <row r="126" spans="1:41" hidden="1" x14ac:dyDescent="0.25">
      <c r="A126" s="75"/>
      <c r="B126" s="75"/>
      <c r="C126" s="75"/>
      <c r="D126" s="120"/>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row>
    <row r="127" spans="1:41" hidden="1" x14ac:dyDescent="0.25">
      <c r="A127" s="75"/>
      <c r="B127" s="75"/>
      <c r="C127" s="75"/>
      <c r="D127" s="120"/>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row>
    <row r="128" spans="1:41" hidden="1" x14ac:dyDescent="0.25">
      <c r="A128" s="75"/>
      <c r="B128" s="75"/>
      <c r="C128" s="75"/>
      <c r="D128" s="120"/>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row>
    <row r="129" spans="1:41" hidden="1" x14ac:dyDescent="0.25">
      <c r="A129" s="75"/>
      <c r="B129" s="75"/>
      <c r="C129" s="75"/>
      <c r="D129" s="120"/>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row>
    <row r="130" spans="1:41" hidden="1" x14ac:dyDescent="0.25">
      <c r="A130" s="75"/>
      <c r="B130" s="75"/>
      <c r="C130" s="75"/>
      <c r="D130" s="120"/>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row>
    <row r="131" spans="1:41" hidden="1" x14ac:dyDescent="0.25">
      <c r="A131" s="75"/>
      <c r="B131" s="75"/>
      <c r="C131" s="75"/>
      <c r="D131" s="120"/>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row>
    <row r="132" spans="1:41" hidden="1" x14ac:dyDescent="0.25">
      <c r="A132" s="75"/>
      <c r="B132" s="75"/>
      <c r="C132" s="75"/>
      <c r="D132" s="120"/>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row>
    <row r="133" spans="1:41" hidden="1" x14ac:dyDescent="0.25">
      <c r="A133" s="75"/>
      <c r="B133" s="75"/>
      <c r="C133" s="75"/>
      <c r="D133" s="120"/>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row>
    <row r="134" spans="1:41" hidden="1" x14ac:dyDescent="0.25">
      <c r="A134" s="75"/>
      <c r="B134" s="75"/>
      <c r="C134" s="75"/>
      <c r="D134" s="120"/>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row>
    <row r="135" spans="1:41" hidden="1" x14ac:dyDescent="0.25">
      <c r="A135" s="75"/>
      <c r="B135" s="75"/>
      <c r="C135" s="75"/>
      <c r="D135" s="120"/>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row>
    <row r="136" spans="1:41" hidden="1" x14ac:dyDescent="0.25">
      <c r="A136" s="78"/>
      <c r="B136" s="78"/>
      <c r="C136" s="78"/>
      <c r="D136" s="119"/>
      <c r="E136" s="78"/>
      <c r="F136" s="78"/>
      <c r="G136" s="78"/>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row>
    <row r="137" spans="1:41" hidden="1" x14ac:dyDescent="0.25">
      <c r="A137" s="78"/>
      <c r="B137" s="78"/>
      <c r="C137" s="78"/>
      <c r="D137" s="119"/>
      <c r="E137" s="78"/>
      <c r="F137" s="78"/>
      <c r="G137" s="78"/>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row>
    <row r="138" spans="1:41" hidden="1" x14ac:dyDescent="0.25">
      <c r="A138" s="78"/>
      <c r="B138" s="78"/>
      <c r="C138" s="78"/>
      <c r="D138" s="119"/>
      <c r="E138" s="78"/>
      <c r="F138" s="78"/>
      <c r="G138" s="78"/>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row>
    <row r="139" spans="1:41" hidden="1" x14ac:dyDescent="0.25">
      <c r="A139" s="78"/>
      <c r="B139" s="78"/>
      <c r="C139" s="78"/>
      <c r="D139" s="119"/>
      <c r="E139" s="78"/>
      <c r="F139" s="78"/>
      <c r="G139" s="78"/>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row>
    <row r="140" spans="1:41" hidden="1" x14ac:dyDescent="0.25">
      <c r="A140" s="78"/>
      <c r="B140" s="78"/>
      <c r="C140" s="78"/>
      <c r="D140" s="119"/>
      <c r="E140" s="78"/>
      <c r="F140" s="78"/>
      <c r="G140" s="78"/>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row>
    <row r="141" spans="1:41" hidden="1" x14ac:dyDescent="0.25">
      <c r="A141" s="78"/>
      <c r="B141" s="78"/>
      <c r="C141" s="78"/>
      <c r="D141" s="119"/>
      <c r="E141" s="78"/>
      <c r="F141" s="78"/>
      <c r="G141" s="78"/>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row>
    <row r="142" spans="1:41" hidden="1" x14ac:dyDescent="0.25">
      <c r="A142" s="78"/>
      <c r="B142" s="78"/>
      <c r="C142" s="78"/>
      <c r="D142" s="119"/>
      <c r="E142" s="78"/>
      <c r="F142" s="78"/>
      <c r="G142" s="78"/>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row>
    <row r="143" spans="1:41" hidden="1" x14ac:dyDescent="0.25">
      <c r="A143" s="78"/>
      <c r="B143" s="78"/>
      <c r="C143" s="78"/>
      <c r="D143" s="119"/>
      <c r="E143" s="78"/>
      <c r="F143" s="78"/>
      <c r="G143" s="78"/>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row>
    <row r="144" spans="1:41" hidden="1" x14ac:dyDescent="0.25">
      <c r="A144" s="78"/>
      <c r="B144" s="78"/>
      <c r="C144" s="78"/>
      <c r="D144" s="119"/>
      <c r="E144" s="78"/>
      <c r="F144" s="78"/>
      <c r="G144" s="78"/>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row>
    <row r="145" spans="1:41" hidden="1" x14ac:dyDescent="0.25">
      <c r="A145" s="78"/>
      <c r="B145" s="78"/>
      <c r="C145" s="78"/>
      <c r="D145" s="119"/>
      <c r="E145" s="78"/>
      <c r="F145" s="78"/>
      <c r="G145" s="78"/>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row>
    <row r="146" spans="1:41" hidden="1" x14ac:dyDescent="0.25">
      <c r="A146" s="78"/>
      <c r="B146" s="78"/>
      <c r="C146" s="78"/>
      <c r="D146" s="119"/>
      <c r="E146" s="78"/>
      <c r="F146" s="78"/>
      <c r="G146" s="78"/>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row>
    <row r="147" spans="1:41" hidden="1" x14ac:dyDescent="0.25">
      <c r="A147" s="78"/>
      <c r="B147" s="78"/>
      <c r="C147" s="78"/>
      <c r="D147" s="119"/>
      <c r="E147" s="78"/>
      <c r="F147" s="78"/>
      <c r="G147" s="78"/>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row>
    <row r="148" spans="1:41" hidden="1" x14ac:dyDescent="0.25">
      <c r="A148" s="78"/>
      <c r="B148" s="78"/>
      <c r="C148" s="78"/>
      <c r="D148" s="119"/>
      <c r="E148" s="78"/>
      <c r="F148" s="78"/>
      <c r="G148" s="78"/>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row>
    <row r="149" spans="1:41" hidden="1" x14ac:dyDescent="0.25">
      <c r="A149" s="78"/>
      <c r="B149" s="78"/>
      <c r="C149" s="78"/>
      <c r="D149" s="119"/>
      <c r="E149" s="78"/>
      <c r="F149" s="78"/>
      <c r="G149" s="78"/>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row>
    <row r="150" spans="1:41" x14ac:dyDescent="0.25">
      <c r="A150" s="200"/>
      <c r="B150" s="200"/>
      <c r="C150" s="200"/>
      <c r="D150" s="200"/>
      <c r="E150" s="200"/>
      <c r="F150" s="200"/>
      <c r="G150" s="200"/>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row>
    <row r="151" spans="1:41" x14ac:dyDescent="0.25">
      <c r="A151" s="86"/>
      <c r="B151" s="86"/>
      <c r="C151" s="86"/>
      <c r="D151" s="128"/>
      <c r="E151" s="87"/>
      <c r="F151" s="87"/>
      <c r="G151" s="88"/>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row>
    <row r="152" spans="1:41" x14ac:dyDescent="0.25">
      <c r="A152" s="86"/>
      <c r="B152" s="89" t="s">
        <v>296</v>
      </c>
      <c r="C152" s="86"/>
      <c r="D152" s="128"/>
      <c r="E152" s="87"/>
      <c r="F152" s="87"/>
      <c r="G152" s="88"/>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row>
    <row r="153" spans="1:41" x14ac:dyDescent="0.25">
      <c r="A153" s="86"/>
      <c r="B153" s="87" t="s">
        <v>297</v>
      </c>
      <c r="C153" s="86"/>
      <c r="D153" s="128"/>
      <c r="E153" s="87"/>
      <c r="F153" s="87"/>
      <c r="G153" s="88"/>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row>
    <row r="154" spans="1:41" x14ac:dyDescent="0.25">
      <c r="A154" s="86"/>
      <c r="B154" s="87" t="s">
        <v>403</v>
      </c>
      <c r="C154" s="86"/>
      <c r="D154" s="128"/>
      <c r="E154" s="87"/>
      <c r="F154" s="87"/>
      <c r="G154" s="88"/>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row>
    <row r="155" spans="1:41" x14ac:dyDescent="0.25">
      <c r="A155" s="86"/>
      <c r="B155" s="87"/>
      <c r="C155" s="86"/>
      <c r="D155" s="128"/>
      <c r="E155" s="87"/>
      <c r="F155" s="87"/>
      <c r="G155" s="88"/>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row>
    <row r="156" spans="1:41" x14ac:dyDescent="0.25">
      <c r="A156" s="86"/>
      <c r="B156" s="90" t="s">
        <v>298</v>
      </c>
      <c r="C156" s="86"/>
      <c r="D156" s="128"/>
      <c r="E156" s="87"/>
      <c r="F156" s="86"/>
      <c r="G156" s="86"/>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row>
    <row r="157" spans="1:41" x14ac:dyDescent="0.25">
      <c r="A157" s="86"/>
      <c r="B157" s="87" t="s">
        <v>299</v>
      </c>
      <c r="C157" s="86"/>
      <c r="D157" s="128"/>
      <c r="E157" s="87"/>
      <c r="F157" s="86"/>
      <c r="G157" s="86"/>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row>
    <row r="158" spans="1:41" x14ac:dyDescent="0.25">
      <c r="A158" s="86"/>
      <c r="B158" s="87" t="s">
        <v>300</v>
      </c>
      <c r="C158" s="86"/>
      <c r="D158" s="128"/>
      <c r="E158" s="87"/>
      <c r="F158" s="86"/>
      <c r="G158" s="86"/>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row>
    <row r="159" spans="1:41" x14ac:dyDescent="0.25">
      <c r="A159" s="86"/>
      <c r="B159" s="91"/>
      <c r="C159" s="86"/>
      <c r="D159" s="128"/>
      <c r="E159" s="87"/>
      <c r="F159" s="86"/>
      <c r="G159" s="86"/>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row>
    <row r="160" spans="1:41" s="73" customFormat="1" ht="20.100000000000001" customHeight="1" x14ac:dyDescent="0.25">
      <c r="A160" s="86"/>
      <c r="B160" s="90" t="s">
        <v>301</v>
      </c>
      <c r="C160" s="86"/>
      <c r="D160" s="128"/>
      <c r="E160" s="87"/>
      <c r="F160" s="86"/>
      <c r="G160" s="86"/>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row>
    <row r="161" spans="1:41" ht="20.100000000000001" customHeight="1" x14ac:dyDescent="0.25">
      <c r="A161" s="86"/>
      <c r="B161" s="87" t="s">
        <v>388</v>
      </c>
      <c r="C161" s="86"/>
      <c r="D161" s="128"/>
      <c r="E161" s="87"/>
      <c r="F161" s="86"/>
      <c r="G161" s="86"/>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row>
    <row r="162" spans="1:41" ht="20.100000000000001" customHeight="1" x14ac:dyDescent="0.25">
      <c r="A162" s="86"/>
      <c r="B162" s="87" t="s">
        <v>389</v>
      </c>
      <c r="C162" s="86"/>
      <c r="D162" s="128"/>
      <c r="E162" s="87"/>
      <c r="F162" s="86"/>
      <c r="G162" s="86"/>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row>
    <row r="163" spans="1:41" ht="20.100000000000001" customHeight="1" x14ac:dyDescent="0.25">
      <c r="A163" s="86"/>
      <c r="B163" s="87" t="s">
        <v>302</v>
      </c>
      <c r="C163" s="86"/>
      <c r="D163" s="128"/>
      <c r="E163" s="87"/>
      <c r="F163" s="86"/>
      <c r="G163" s="86"/>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row>
    <row r="164" spans="1:41" ht="20.100000000000001" customHeight="1" x14ac:dyDescent="0.25">
      <c r="A164" s="86"/>
      <c r="B164" s="87" t="s">
        <v>303</v>
      </c>
      <c r="C164" s="86"/>
      <c r="D164" s="128"/>
      <c r="E164" s="87"/>
      <c r="F164" s="86"/>
      <c r="G164" s="86"/>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row>
    <row r="165" spans="1:41" ht="20.100000000000001" customHeight="1" x14ac:dyDescent="0.25">
      <c r="A165" s="86"/>
      <c r="B165" s="87" t="s">
        <v>390</v>
      </c>
      <c r="C165" s="86"/>
      <c r="D165" s="128"/>
      <c r="E165" s="87"/>
      <c r="F165" s="86"/>
      <c r="G165" s="86"/>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row>
    <row r="166" spans="1:41" ht="20.100000000000001" customHeight="1" x14ac:dyDescent="0.25">
      <c r="A166" s="86"/>
      <c r="B166" s="87" t="s">
        <v>391</v>
      </c>
      <c r="C166" s="86"/>
      <c r="D166" s="128"/>
      <c r="E166" s="87"/>
      <c r="F166" s="86"/>
      <c r="G166" s="86"/>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row>
    <row r="167" spans="1:41" ht="20.100000000000001" customHeight="1" x14ac:dyDescent="0.25">
      <c r="A167" s="86"/>
      <c r="B167" s="87" t="s">
        <v>304</v>
      </c>
      <c r="C167" s="86"/>
      <c r="D167" s="128"/>
      <c r="E167" s="87"/>
      <c r="F167" s="86"/>
      <c r="G167" s="86"/>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row>
    <row r="168" spans="1:41" ht="20.100000000000001" customHeight="1" x14ac:dyDescent="0.25">
      <c r="A168" s="86"/>
      <c r="B168" s="87" t="s">
        <v>305</v>
      </c>
      <c r="C168" s="86"/>
      <c r="D168" s="128"/>
      <c r="E168" s="87"/>
      <c r="F168" s="86"/>
      <c r="G168" s="86"/>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row>
    <row r="169" spans="1:41" ht="20.100000000000001" customHeight="1" x14ac:dyDescent="0.25">
      <c r="A169" s="86"/>
      <c r="B169" s="90" t="s">
        <v>306</v>
      </c>
      <c r="C169" s="86"/>
      <c r="D169" s="128"/>
      <c r="E169" s="87"/>
      <c r="F169" s="86"/>
      <c r="G169" s="86"/>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row>
    <row r="170" spans="1:41" ht="20.100000000000001" customHeight="1" x14ac:dyDescent="0.25">
      <c r="A170" s="86"/>
      <c r="B170" s="87" t="s">
        <v>392</v>
      </c>
      <c r="C170" s="86"/>
      <c r="D170" s="128"/>
      <c r="E170" s="87"/>
      <c r="F170" s="86"/>
      <c r="G170" s="86"/>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row>
    <row r="171" spans="1:41" ht="20.100000000000001" customHeight="1" x14ac:dyDescent="0.25">
      <c r="A171" s="86"/>
      <c r="B171" s="87" t="s">
        <v>307</v>
      </c>
      <c r="C171" s="86"/>
      <c r="D171" s="128"/>
      <c r="E171" s="87"/>
      <c r="F171" s="86"/>
      <c r="G171" s="86"/>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row>
    <row r="172" spans="1:41" ht="20.100000000000001" customHeight="1" x14ac:dyDescent="0.25">
      <c r="A172" s="86"/>
      <c r="B172" s="87" t="s">
        <v>393</v>
      </c>
      <c r="C172" s="86"/>
      <c r="D172" s="128"/>
      <c r="E172" s="87"/>
      <c r="F172" s="86"/>
      <c r="G172" s="86"/>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row>
    <row r="173" spans="1:41" ht="20.100000000000001" customHeight="1" x14ac:dyDescent="0.25">
      <c r="A173" s="86"/>
      <c r="B173" s="87" t="s">
        <v>308</v>
      </c>
      <c r="C173" s="86"/>
      <c r="D173" s="128"/>
      <c r="E173" s="87"/>
      <c r="F173" s="86"/>
      <c r="G173" s="86"/>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row>
    <row r="174" spans="1:41" ht="20.100000000000001" customHeight="1" x14ac:dyDescent="0.25">
      <c r="A174" s="86"/>
      <c r="B174" s="87" t="s">
        <v>394</v>
      </c>
      <c r="C174" s="86"/>
      <c r="D174" s="128"/>
      <c r="E174" s="87"/>
      <c r="F174" s="86"/>
      <c r="G174" s="86"/>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row>
    <row r="175" spans="1:41" ht="20.100000000000001" customHeight="1" x14ac:dyDescent="0.25">
      <c r="A175" s="86"/>
      <c r="B175" s="87" t="s">
        <v>395</v>
      </c>
      <c r="C175" s="86"/>
      <c r="D175" s="128"/>
      <c r="E175" s="87"/>
      <c r="F175" s="86"/>
      <c r="G175" s="86"/>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row>
    <row r="176" spans="1:41" ht="20.100000000000001" customHeight="1" x14ac:dyDescent="0.25">
      <c r="A176" s="86"/>
      <c r="B176" s="87" t="s">
        <v>309</v>
      </c>
      <c r="C176" s="86"/>
      <c r="D176" s="128"/>
      <c r="E176" s="87"/>
      <c r="F176" s="86"/>
      <c r="G176" s="86"/>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row>
    <row r="177" spans="1:41" ht="20.100000000000001" customHeight="1" x14ac:dyDescent="0.25">
      <c r="A177" s="86"/>
      <c r="B177" s="87" t="s">
        <v>310</v>
      </c>
      <c r="C177" s="86"/>
      <c r="D177" s="128"/>
      <c r="E177" s="87"/>
      <c r="F177" s="86"/>
      <c r="G177" s="86"/>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row>
    <row r="178" spans="1:41" x14ac:dyDescent="0.25">
      <c r="A178" s="86"/>
      <c r="B178" s="86"/>
      <c r="C178" s="86"/>
      <c r="D178" s="128"/>
      <c r="E178" s="87"/>
      <c r="F178" s="86"/>
      <c r="G178" s="86"/>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row>
    <row r="179" spans="1:41" ht="16.5" thickBot="1" x14ac:dyDescent="0.3">
      <c r="A179" s="86"/>
      <c r="B179" s="92" t="s">
        <v>404</v>
      </c>
      <c r="C179" s="86"/>
      <c r="D179" s="128"/>
      <c r="E179" s="87"/>
      <c r="F179" s="86"/>
      <c r="G179" s="86"/>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c r="AN179" s="75"/>
      <c r="AO179" s="75"/>
    </row>
    <row r="180" spans="1:41" ht="17.25" thickTop="1" thickBot="1" x14ac:dyDescent="0.3">
      <c r="A180" s="86"/>
      <c r="B180" s="196" t="s">
        <v>288</v>
      </c>
      <c r="C180" s="197"/>
      <c r="D180" s="198" t="s">
        <v>290</v>
      </c>
      <c r="E180" s="199"/>
      <c r="F180" s="86"/>
      <c r="G180" s="86"/>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row>
    <row r="181" spans="1:41" x14ac:dyDescent="0.25">
      <c r="A181" s="86"/>
      <c r="B181" s="93"/>
      <c r="C181" s="94"/>
      <c r="D181" s="94"/>
      <c r="E181" s="96"/>
      <c r="F181" s="86"/>
      <c r="G181" s="86"/>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row>
    <row r="182" spans="1:41" x14ac:dyDescent="0.25">
      <c r="A182" s="86"/>
      <c r="B182" s="97">
        <v>1</v>
      </c>
      <c r="C182" s="98"/>
      <c r="D182" s="129">
        <v>1</v>
      </c>
      <c r="E182" s="99"/>
      <c r="F182" s="86"/>
      <c r="G182" s="86"/>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row>
    <row r="183" spans="1:41" x14ac:dyDescent="0.25">
      <c r="A183" s="86"/>
      <c r="B183" s="100">
        <v>2</v>
      </c>
      <c r="C183" s="98"/>
      <c r="D183" s="130">
        <v>2</v>
      </c>
      <c r="E183" s="101"/>
      <c r="F183" s="86"/>
      <c r="G183" s="86"/>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row>
    <row r="184" spans="1:41" x14ac:dyDescent="0.25">
      <c r="A184" s="86"/>
      <c r="B184" s="100">
        <v>3</v>
      </c>
      <c r="C184" s="98"/>
      <c r="D184" s="130">
        <v>3</v>
      </c>
      <c r="E184" s="101"/>
      <c r="F184" s="86"/>
      <c r="G184" s="86"/>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row>
    <row r="185" spans="1:41" x14ac:dyDescent="0.25">
      <c r="A185" s="86"/>
      <c r="B185" s="100">
        <v>4</v>
      </c>
      <c r="C185" s="98"/>
      <c r="D185" s="130">
        <v>4</v>
      </c>
      <c r="E185" s="101"/>
      <c r="F185" s="86"/>
      <c r="G185" s="86"/>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row>
    <row r="186" spans="1:41" x14ac:dyDescent="0.25">
      <c r="A186" s="86"/>
      <c r="B186" s="100">
        <v>5</v>
      </c>
      <c r="C186" s="102"/>
      <c r="D186" s="130">
        <v>5</v>
      </c>
      <c r="E186" s="101"/>
      <c r="F186" s="86"/>
      <c r="G186" s="86"/>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row>
    <row r="187" spans="1:41" x14ac:dyDescent="0.25">
      <c r="A187" s="86"/>
      <c r="B187" s="103"/>
      <c r="C187" s="95"/>
      <c r="D187" s="131"/>
      <c r="E187" s="104"/>
      <c r="F187" s="86"/>
      <c r="G187" s="86"/>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row>
    <row r="188" spans="1:41" ht="16.5" thickBot="1" x14ac:dyDescent="0.3">
      <c r="A188" s="86"/>
      <c r="B188" s="192" t="s">
        <v>293</v>
      </c>
      <c r="C188" s="193"/>
      <c r="D188" s="194" t="s">
        <v>295</v>
      </c>
      <c r="E188" s="195"/>
      <c r="F188" s="86"/>
      <c r="G188" s="86"/>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row>
    <row r="189" spans="1:41" x14ac:dyDescent="0.25">
      <c r="A189" s="86"/>
      <c r="B189" s="93"/>
      <c r="C189" s="94"/>
      <c r="D189" s="94"/>
      <c r="E189" s="96"/>
      <c r="F189" s="86"/>
      <c r="G189" s="86"/>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row>
    <row r="190" spans="1:41" x14ac:dyDescent="0.25">
      <c r="A190" s="86"/>
      <c r="B190" s="97">
        <v>1</v>
      </c>
      <c r="C190" s="105"/>
      <c r="D190" s="129">
        <v>1</v>
      </c>
      <c r="E190" s="99"/>
      <c r="F190" s="86"/>
      <c r="G190" s="86"/>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row>
    <row r="191" spans="1:41" x14ac:dyDescent="0.25">
      <c r="A191" s="86"/>
      <c r="B191" s="100">
        <v>2</v>
      </c>
      <c r="C191" s="106"/>
      <c r="D191" s="130">
        <v>2</v>
      </c>
      <c r="E191" s="101"/>
      <c r="F191" s="86"/>
      <c r="G191" s="86"/>
      <c r="H191" s="75"/>
      <c r="I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row>
    <row r="192" spans="1:41" x14ac:dyDescent="0.25">
      <c r="A192" s="86"/>
      <c r="B192" s="100">
        <v>3</v>
      </c>
      <c r="C192" s="106"/>
      <c r="D192" s="130">
        <v>3</v>
      </c>
      <c r="E192" s="101"/>
      <c r="F192" s="86"/>
      <c r="G192" s="86"/>
      <c r="H192" s="75"/>
      <c r="I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row>
    <row r="193" spans="1:41" x14ac:dyDescent="0.25">
      <c r="A193" s="86"/>
      <c r="B193" s="100">
        <v>4</v>
      </c>
      <c r="C193" s="106"/>
      <c r="D193" s="130">
        <v>4</v>
      </c>
      <c r="E193" s="101"/>
      <c r="F193" s="86"/>
      <c r="G193" s="86"/>
      <c r="H193" s="75"/>
      <c r="I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row>
    <row r="194" spans="1:41" ht="16.5" thickBot="1" x14ac:dyDescent="0.3">
      <c r="A194" s="86"/>
      <c r="B194" s="107">
        <v>5</v>
      </c>
      <c r="C194" s="108"/>
      <c r="D194" s="132">
        <v>5</v>
      </c>
      <c r="E194" s="109"/>
      <c r="F194" s="86"/>
      <c r="G194" s="86"/>
      <c r="H194" s="75"/>
      <c r="I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row>
    <row r="195" spans="1:41" ht="16.5" thickTop="1" x14ac:dyDescent="0.25">
      <c r="A195" s="86"/>
      <c r="B195" s="86"/>
      <c r="C195" s="86"/>
      <c r="D195" s="128"/>
      <c r="E195" s="87"/>
      <c r="F195" s="86"/>
      <c r="G195" s="86"/>
      <c r="H195" s="75"/>
      <c r="I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row>
    <row r="196" spans="1:41" x14ac:dyDescent="0.25">
      <c r="A196" s="86"/>
      <c r="B196" s="86"/>
      <c r="C196" s="86"/>
      <c r="D196" s="128"/>
      <c r="E196" s="87"/>
      <c r="F196" s="86"/>
      <c r="G196" s="86"/>
      <c r="H196" s="75"/>
      <c r="I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5"/>
      <c r="AN196" s="75"/>
      <c r="AO196" s="75"/>
    </row>
    <row r="197" spans="1:41" x14ac:dyDescent="0.25">
      <c r="A197" s="86"/>
      <c r="B197" s="110"/>
      <c r="C197" s="87"/>
      <c r="D197" s="133"/>
      <c r="E197" s="87"/>
      <c r="F197" s="87"/>
      <c r="G197" s="87"/>
      <c r="H197" s="75"/>
      <c r="I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75"/>
      <c r="AN197" s="75"/>
      <c r="AO197" s="75"/>
    </row>
    <row r="198" spans="1:41" x14ac:dyDescent="0.25">
      <c r="A198" s="86"/>
      <c r="B198" s="110"/>
      <c r="C198" s="87"/>
      <c r="D198" s="133"/>
      <c r="E198" s="87"/>
      <c r="F198" s="87"/>
      <c r="G198" s="87"/>
      <c r="H198" s="75"/>
      <c r="I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5"/>
      <c r="AN198" s="75"/>
      <c r="AO198" s="75"/>
    </row>
    <row r="199" spans="1:41" x14ac:dyDescent="0.25">
      <c r="A199" s="86"/>
      <c r="B199" s="110"/>
      <c r="C199" s="87"/>
      <c r="D199" s="133"/>
      <c r="E199" s="87"/>
      <c r="F199" s="87"/>
      <c r="G199" s="87"/>
      <c r="H199" s="75"/>
      <c r="I199" s="75"/>
      <c r="J199" s="75"/>
      <c r="K199" s="75"/>
      <c r="L199" s="75"/>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c r="AM199" s="75"/>
      <c r="AN199" s="75"/>
      <c r="AO199" s="75"/>
    </row>
    <row r="200" spans="1:41" x14ac:dyDescent="0.25">
      <c r="A200" s="86"/>
      <c r="B200" s="110"/>
      <c r="C200" s="87"/>
      <c r="D200" s="133"/>
      <c r="E200" s="87"/>
      <c r="F200" s="87"/>
      <c r="G200" s="87"/>
      <c r="H200" s="75"/>
      <c r="I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c r="AM200" s="75"/>
      <c r="AN200" s="75"/>
      <c r="AO200" s="75"/>
    </row>
    <row r="201" spans="1:41" x14ac:dyDescent="0.25">
      <c r="A201" s="86"/>
      <c r="B201" s="110"/>
      <c r="C201" s="87"/>
      <c r="D201" s="133"/>
      <c r="E201" s="87"/>
      <c r="F201" s="87"/>
      <c r="G201" s="87"/>
      <c r="H201" s="75"/>
      <c r="I201" s="75"/>
      <c r="J201" s="75"/>
      <c r="K201" s="75"/>
      <c r="L201" s="75"/>
      <c r="M201" s="75"/>
      <c r="N201" s="75"/>
      <c r="O201" s="75"/>
      <c r="P201" s="75"/>
      <c r="Q201" s="75"/>
      <c r="R201" s="75"/>
      <c r="S201" s="75"/>
      <c r="T201" s="75"/>
      <c r="U201" s="75"/>
      <c r="V201" s="75"/>
      <c r="W201" s="75"/>
      <c r="X201" s="75"/>
      <c r="Y201" s="75"/>
      <c r="Z201" s="75"/>
      <c r="AA201" s="75"/>
      <c r="AB201" s="75"/>
      <c r="AC201" s="75"/>
      <c r="AD201" s="75"/>
      <c r="AE201" s="75"/>
      <c r="AF201" s="75"/>
      <c r="AG201" s="75"/>
      <c r="AH201" s="75"/>
      <c r="AI201" s="75"/>
      <c r="AJ201" s="75"/>
      <c r="AK201" s="75"/>
      <c r="AL201" s="75"/>
      <c r="AM201" s="75"/>
      <c r="AN201" s="75"/>
      <c r="AO201" s="75"/>
    </row>
    <row r="202" spans="1:41" x14ac:dyDescent="0.25">
      <c r="A202" s="86"/>
      <c r="B202" s="110"/>
      <c r="C202" s="87"/>
      <c r="D202" s="133"/>
      <c r="E202" s="87"/>
      <c r="F202" s="87"/>
      <c r="G202" s="87"/>
      <c r="H202" s="75"/>
      <c r="I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c r="AM202" s="75"/>
      <c r="AN202" s="75"/>
      <c r="AO202" s="75"/>
    </row>
    <row r="203" spans="1:41" x14ac:dyDescent="0.25">
      <c r="A203" s="86"/>
      <c r="B203" s="110"/>
      <c r="C203" s="87"/>
      <c r="D203" s="133"/>
      <c r="E203" s="87"/>
      <c r="F203" s="87"/>
      <c r="G203" s="87"/>
      <c r="H203" s="75"/>
      <c r="I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c r="AN203" s="75"/>
      <c r="AO203" s="75"/>
    </row>
    <row r="204" spans="1:41" x14ac:dyDescent="0.25">
      <c r="A204" s="86"/>
      <c r="B204" s="110"/>
      <c r="C204" s="87"/>
      <c r="D204" s="133"/>
      <c r="E204" s="87"/>
      <c r="F204" s="87"/>
      <c r="G204" s="87"/>
      <c r="H204" s="75"/>
      <c r="I204" s="75"/>
      <c r="J204" s="75"/>
      <c r="K204" s="75"/>
      <c r="L204" s="75"/>
      <c r="M204" s="75"/>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c r="AM204" s="75"/>
      <c r="AN204" s="75"/>
      <c r="AO204" s="75"/>
    </row>
    <row r="205" spans="1:41" x14ac:dyDescent="0.25">
      <c r="A205" s="86"/>
      <c r="B205" s="110"/>
      <c r="C205" s="87"/>
      <c r="D205" s="133"/>
      <c r="E205" s="87"/>
      <c r="F205" s="87"/>
      <c r="G205" s="87"/>
      <c r="H205" s="75"/>
      <c r="I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c r="AN205" s="75"/>
      <c r="AO205" s="75"/>
    </row>
    <row r="206" spans="1:41" x14ac:dyDescent="0.25">
      <c r="A206" s="86"/>
      <c r="B206" s="110"/>
      <c r="C206" s="87"/>
      <c r="D206" s="133"/>
      <c r="E206" s="87"/>
      <c r="F206" s="87"/>
      <c r="G206" s="87"/>
      <c r="H206" s="75"/>
      <c r="I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c r="AN206" s="75"/>
      <c r="AO206" s="75"/>
    </row>
    <row r="207" spans="1:41" x14ac:dyDescent="0.25">
      <c r="A207" s="86"/>
      <c r="B207" s="87"/>
      <c r="C207" s="87"/>
      <c r="D207" s="133"/>
      <c r="E207" s="87"/>
      <c r="F207" s="87"/>
      <c r="G207" s="87"/>
      <c r="H207" s="75"/>
      <c r="I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c r="AN207" s="75"/>
      <c r="AO207" s="75"/>
    </row>
    <row r="208" spans="1:41" x14ac:dyDescent="0.25">
      <c r="A208" s="86"/>
      <c r="B208" s="87"/>
      <c r="C208" s="87"/>
      <c r="D208" s="133"/>
      <c r="E208" s="87"/>
      <c r="F208" s="87"/>
      <c r="G208" s="87"/>
      <c r="H208" s="75"/>
      <c r="I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c r="AM208" s="75"/>
      <c r="AN208" s="75"/>
      <c r="AO208" s="75"/>
    </row>
    <row r="209" spans="1:41" x14ac:dyDescent="0.25">
      <c r="A209" s="86"/>
      <c r="B209" s="87"/>
      <c r="C209" s="87"/>
      <c r="D209" s="133"/>
      <c r="E209" s="87"/>
      <c r="F209" s="87"/>
      <c r="G209" s="87"/>
      <c r="H209" s="75"/>
      <c r="I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row>
    <row r="210" spans="1:41" x14ac:dyDescent="0.25">
      <c r="A210" s="86"/>
      <c r="B210" s="87"/>
      <c r="C210" s="87"/>
      <c r="D210" s="133"/>
      <c r="E210" s="87"/>
      <c r="F210" s="87"/>
      <c r="G210" s="87"/>
      <c r="H210" s="75"/>
      <c r="I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c r="AN210" s="75"/>
      <c r="AO210" s="75"/>
    </row>
    <row r="211" spans="1:41" x14ac:dyDescent="0.25">
      <c r="A211" s="86"/>
      <c r="B211" s="87"/>
      <c r="C211" s="87"/>
      <c r="D211" s="133"/>
      <c r="E211" s="87"/>
      <c r="F211" s="87"/>
      <c r="G211" s="87"/>
      <c r="H211" s="75"/>
      <c r="I211" s="75"/>
      <c r="J211" s="75"/>
      <c r="K211" s="75"/>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c r="AL211" s="75"/>
      <c r="AM211" s="75"/>
      <c r="AN211" s="75"/>
      <c r="AO211" s="75"/>
    </row>
    <row r="212" spans="1:41" x14ac:dyDescent="0.25">
      <c r="A212" s="86"/>
      <c r="B212" s="87"/>
      <c r="C212" s="87"/>
      <c r="D212" s="133"/>
      <c r="E212" s="87"/>
      <c r="F212" s="87"/>
      <c r="G212" s="87"/>
      <c r="H212" s="75"/>
      <c r="I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row>
    <row r="213" spans="1:41" x14ac:dyDescent="0.25">
      <c r="A213" s="86"/>
      <c r="B213" s="87"/>
      <c r="C213" s="87"/>
      <c r="D213" s="133"/>
      <c r="E213" s="87"/>
      <c r="F213" s="87"/>
      <c r="G213" s="87"/>
      <c r="H213" s="75"/>
      <c r="I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row>
    <row r="214" spans="1:41" x14ac:dyDescent="0.25">
      <c r="A214" s="86"/>
      <c r="B214" s="87"/>
      <c r="C214" s="87"/>
      <c r="D214" s="133"/>
      <c r="E214" s="87"/>
      <c r="F214" s="87"/>
      <c r="G214" s="87"/>
      <c r="H214" s="75"/>
      <c r="I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row>
    <row r="215" spans="1:41" x14ac:dyDescent="0.25">
      <c r="A215" s="86"/>
      <c r="B215" s="87"/>
      <c r="C215" s="87"/>
      <c r="D215" s="133"/>
      <c r="E215" s="87"/>
      <c r="F215" s="87"/>
      <c r="G215" s="87"/>
      <c r="H215" s="75"/>
      <c r="I215" s="75"/>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c r="AN215" s="75"/>
      <c r="AO215" s="75"/>
    </row>
    <row r="216" spans="1:41" x14ac:dyDescent="0.25">
      <c r="A216" s="86"/>
      <c r="B216" s="87"/>
      <c r="C216" s="87"/>
      <c r="D216" s="133"/>
      <c r="E216" s="87"/>
      <c r="F216" s="87"/>
      <c r="G216" s="87"/>
      <c r="H216" s="75"/>
      <c r="I216" s="75"/>
      <c r="J216" s="75"/>
      <c r="K216" s="75"/>
      <c r="L216" s="75"/>
      <c r="M216" s="75"/>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5"/>
      <c r="AL216" s="75"/>
      <c r="AM216" s="75"/>
      <c r="AN216" s="75"/>
      <c r="AO216" s="75"/>
    </row>
    <row r="217" spans="1:41" x14ac:dyDescent="0.25">
      <c r="A217" s="86"/>
      <c r="B217" s="87"/>
      <c r="C217" s="87"/>
      <c r="D217" s="133"/>
      <c r="E217" s="87"/>
      <c r="F217" s="87"/>
      <c r="G217" s="87"/>
      <c r="H217" s="75"/>
      <c r="I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row>
    <row r="218" spans="1:41" x14ac:dyDescent="0.25">
      <c r="A218" s="86"/>
      <c r="B218" s="87"/>
      <c r="C218" s="87"/>
      <c r="D218" s="133"/>
      <c r="E218" s="87"/>
      <c r="F218" s="87"/>
      <c r="G218" s="87"/>
      <c r="H218" s="75"/>
      <c r="I218" s="75"/>
      <c r="J218" s="75"/>
      <c r="K218" s="75"/>
      <c r="L218" s="75"/>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5"/>
      <c r="AL218" s="75"/>
      <c r="AM218" s="75"/>
      <c r="AN218" s="75"/>
      <c r="AO218" s="75"/>
    </row>
    <row r="219" spans="1:41" x14ac:dyDescent="0.25">
      <c r="A219" s="86"/>
      <c r="B219" s="87"/>
      <c r="C219" s="87"/>
      <c r="D219" s="133"/>
      <c r="E219" s="87"/>
      <c r="F219" s="87"/>
      <c r="G219" s="87"/>
      <c r="H219" s="75"/>
      <c r="I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row>
    <row r="220" spans="1:41" x14ac:dyDescent="0.25">
      <c r="A220" s="86"/>
      <c r="B220" s="87"/>
      <c r="C220" s="87"/>
      <c r="D220" s="133"/>
      <c r="E220" s="87"/>
      <c r="F220" s="87"/>
      <c r="G220" s="87"/>
      <c r="H220" s="75"/>
      <c r="I220" s="75"/>
      <c r="J220" s="75"/>
      <c r="K220" s="75"/>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c r="AM220" s="75"/>
      <c r="AN220" s="75"/>
      <c r="AO220" s="75"/>
    </row>
    <row r="221" spans="1:41" x14ac:dyDescent="0.25">
      <c r="A221" s="86"/>
      <c r="B221" s="87"/>
      <c r="C221" s="87"/>
      <c r="D221" s="133"/>
      <c r="E221" s="87"/>
      <c r="F221" s="87"/>
      <c r="G221" s="87"/>
      <c r="H221" s="75"/>
      <c r="I221" s="75"/>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c r="AN221" s="75"/>
      <c r="AO221" s="75"/>
    </row>
    <row r="222" spans="1:41" x14ac:dyDescent="0.25">
      <c r="A222" s="86"/>
      <c r="B222" s="87"/>
      <c r="C222" s="87"/>
      <c r="D222" s="133"/>
      <c r="E222" s="87"/>
      <c r="F222" s="87"/>
      <c r="G222" s="87"/>
      <c r="H222" s="75"/>
      <c r="I222" s="75"/>
      <c r="J222" s="75"/>
      <c r="K222" s="75"/>
      <c r="L222" s="75"/>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c r="AN222" s="75"/>
      <c r="AO222" s="75"/>
    </row>
    <row r="223" spans="1:41" x14ac:dyDescent="0.25">
      <c r="A223" s="86"/>
      <c r="B223" s="87"/>
      <c r="C223" s="87"/>
      <c r="D223" s="133"/>
      <c r="E223" s="87"/>
      <c r="F223" s="87"/>
      <c r="G223" s="87"/>
      <c r="H223" s="75"/>
      <c r="I223" s="75"/>
      <c r="J223" s="75"/>
      <c r="K223" s="75"/>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c r="AM223" s="75"/>
      <c r="AN223" s="75"/>
      <c r="AO223" s="75"/>
    </row>
    <row r="224" spans="1:41" x14ac:dyDescent="0.25">
      <c r="A224" s="86"/>
      <c r="B224" s="87"/>
      <c r="C224" s="87"/>
      <c r="D224" s="133"/>
      <c r="E224" s="87"/>
      <c r="F224" s="87"/>
      <c r="G224" s="87"/>
      <c r="H224" s="75"/>
      <c r="I224" s="75"/>
      <c r="J224" s="75"/>
      <c r="K224" s="75"/>
      <c r="L224" s="75"/>
      <c r="M224" s="75"/>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c r="AM224" s="75"/>
      <c r="AN224" s="75"/>
      <c r="AO224" s="75"/>
    </row>
    <row r="225" spans="1:41" x14ac:dyDescent="0.25">
      <c r="A225" s="86"/>
      <c r="B225" s="87"/>
      <c r="C225" s="87"/>
      <c r="D225" s="133"/>
      <c r="E225" s="87"/>
      <c r="F225" s="87"/>
      <c r="G225" s="87"/>
      <c r="H225" s="75"/>
      <c r="I225" s="75"/>
      <c r="J225" s="75"/>
      <c r="K225" s="75"/>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c r="AM225" s="75"/>
      <c r="AN225" s="75"/>
      <c r="AO225" s="75"/>
    </row>
    <row r="226" spans="1:41" x14ac:dyDescent="0.25">
      <c r="A226" s="86"/>
      <c r="B226" s="87"/>
      <c r="C226" s="87"/>
      <c r="D226" s="133"/>
      <c r="E226" s="87"/>
      <c r="F226" s="87"/>
      <c r="G226" s="87"/>
      <c r="H226" s="75"/>
      <c r="I226" s="75"/>
      <c r="J226" s="75"/>
      <c r="K226" s="75"/>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5"/>
      <c r="AL226" s="75"/>
      <c r="AM226" s="75"/>
      <c r="AN226" s="75"/>
      <c r="AO226" s="75"/>
    </row>
    <row r="227" spans="1:41" x14ac:dyDescent="0.25">
      <c r="A227" s="86"/>
      <c r="B227" s="87"/>
      <c r="C227" s="87"/>
      <c r="D227" s="133"/>
      <c r="E227" s="87"/>
      <c r="F227" s="87"/>
      <c r="G227" s="87"/>
      <c r="H227" s="75"/>
      <c r="I227" s="75"/>
      <c r="J227" s="75"/>
      <c r="K227" s="75"/>
      <c r="L227" s="75"/>
      <c r="M227" s="75"/>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5"/>
      <c r="AL227" s="75"/>
      <c r="AM227" s="75"/>
      <c r="AN227" s="75"/>
      <c r="AO227" s="75"/>
    </row>
    <row r="228" spans="1:41" x14ac:dyDescent="0.25">
      <c r="A228" s="86"/>
      <c r="B228" s="87"/>
      <c r="C228" s="87"/>
      <c r="D228" s="133"/>
      <c r="E228" s="87"/>
      <c r="F228" s="87"/>
      <c r="G228" s="87"/>
      <c r="H228" s="75"/>
      <c r="I228" s="75"/>
      <c r="J228" s="75"/>
      <c r="K228" s="75"/>
      <c r="L228" s="75"/>
      <c r="M228" s="75"/>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5"/>
      <c r="AL228" s="75"/>
      <c r="AM228" s="75"/>
      <c r="AN228" s="75"/>
      <c r="AO228" s="75"/>
    </row>
    <row r="229" spans="1:41" x14ac:dyDescent="0.25">
      <c r="A229" s="86"/>
      <c r="B229" s="87"/>
      <c r="C229" s="87"/>
      <c r="D229" s="133"/>
      <c r="E229" s="87"/>
      <c r="F229" s="87"/>
      <c r="G229" s="87"/>
      <c r="H229" s="75"/>
      <c r="I229" s="75"/>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c r="AM229" s="75"/>
      <c r="AN229" s="75"/>
      <c r="AO229" s="75"/>
    </row>
    <row r="230" spans="1:41" x14ac:dyDescent="0.25">
      <c r="A230" s="86"/>
      <c r="B230" s="87"/>
      <c r="C230" s="87"/>
      <c r="D230" s="133"/>
      <c r="E230" s="87"/>
      <c r="F230" s="87"/>
      <c r="G230" s="87"/>
      <c r="H230" s="75"/>
      <c r="I230" s="75"/>
      <c r="J230" s="75"/>
      <c r="K230" s="75"/>
      <c r="L230" s="75"/>
      <c r="M230" s="75"/>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c r="AM230" s="75"/>
      <c r="AN230" s="75"/>
      <c r="AO230" s="75"/>
    </row>
    <row r="231" spans="1:41" x14ac:dyDescent="0.25">
      <c r="A231" s="86"/>
      <c r="B231" s="87"/>
      <c r="C231" s="87"/>
      <c r="D231" s="133"/>
      <c r="E231" s="87"/>
      <c r="F231" s="87"/>
      <c r="G231" s="87"/>
      <c r="H231" s="75"/>
      <c r="I231" s="75"/>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c r="AN231" s="75"/>
      <c r="AO231" s="75"/>
    </row>
    <row r="232" spans="1:41" x14ac:dyDescent="0.25">
      <c r="A232" s="86"/>
      <c r="B232" s="87"/>
      <c r="C232" s="87"/>
      <c r="D232" s="133"/>
      <c r="E232" s="87"/>
      <c r="F232" s="87"/>
      <c r="G232" s="87"/>
      <c r="H232" s="75"/>
      <c r="I232" s="75"/>
      <c r="J232" s="75"/>
      <c r="K232" s="75"/>
      <c r="L232" s="75"/>
      <c r="M232" s="75"/>
      <c r="N232" s="75"/>
      <c r="O232" s="75"/>
      <c r="P232" s="75"/>
      <c r="Q232" s="75"/>
      <c r="R232" s="75"/>
      <c r="S232" s="75"/>
      <c r="T232" s="75"/>
      <c r="U232" s="75"/>
      <c r="V232" s="75"/>
      <c r="W232" s="75"/>
      <c r="X232" s="75"/>
      <c r="Y232" s="75"/>
      <c r="Z232" s="75"/>
      <c r="AA232" s="75"/>
      <c r="AB232" s="75"/>
      <c r="AC232" s="75"/>
      <c r="AD232" s="75"/>
      <c r="AE232" s="75"/>
      <c r="AF232" s="75"/>
      <c r="AG232" s="75"/>
      <c r="AH232" s="75"/>
      <c r="AI232" s="75"/>
      <c r="AJ232" s="75"/>
      <c r="AK232" s="75"/>
      <c r="AL232" s="75"/>
      <c r="AM232" s="75"/>
      <c r="AN232" s="75"/>
      <c r="AO232" s="75"/>
    </row>
    <row r="233" spans="1:41" x14ac:dyDescent="0.25">
      <c r="A233" s="86"/>
      <c r="B233" s="87"/>
      <c r="C233" s="87"/>
      <c r="D233" s="133"/>
      <c r="E233" s="87"/>
      <c r="F233" s="87"/>
      <c r="G233" s="87"/>
      <c r="H233" s="75"/>
      <c r="I233" s="75"/>
      <c r="J233" s="75"/>
      <c r="K233" s="75"/>
      <c r="L233" s="75"/>
      <c r="M233" s="75"/>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75"/>
      <c r="AL233" s="75"/>
      <c r="AM233" s="75"/>
      <c r="AN233" s="75"/>
      <c r="AO233" s="75"/>
    </row>
    <row r="234" spans="1:41" x14ac:dyDescent="0.25">
      <c r="A234" s="86"/>
      <c r="B234" s="87"/>
      <c r="C234" s="87"/>
      <c r="D234" s="133"/>
      <c r="E234" s="87"/>
      <c r="F234" s="87"/>
      <c r="G234" s="87"/>
      <c r="H234" s="75"/>
      <c r="I234" s="75"/>
      <c r="J234" s="75"/>
      <c r="K234" s="75"/>
      <c r="L234" s="75"/>
      <c r="M234" s="75"/>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75"/>
      <c r="AL234" s="75"/>
      <c r="AM234" s="75"/>
      <c r="AN234" s="75"/>
      <c r="AO234" s="75"/>
    </row>
    <row r="235" spans="1:41" x14ac:dyDescent="0.25">
      <c r="A235" s="111"/>
      <c r="B235" s="111"/>
      <c r="C235" s="111"/>
      <c r="D235" s="134"/>
      <c r="E235" s="111"/>
      <c r="F235" s="111"/>
      <c r="G235" s="112"/>
      <c r="H235" s="75"/>
      <c r="I235" s="75"/>
      <c r="J235" s="75"/>
      <c r="K235" s="75"/>
      <c r="L235" s="75"/>
      <c r="M235" s="75"/>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5"/>
      <c r="AL235" s="75"/>
      <c r="AM235" s="75"/>
      <c r="AN235" s="75"/>
      <c r="AO235" s="75"/>
    </row>
    <row r="236" spans="1:41" x14ac:dyDescent="0.25">
      <c r="A236" s="78"/>
      <c r="B236" s="78"/>
      <c r="C236" s="78"/>
      <c r="D236" s="119"/>
      <c r="E236" s="78"/>
      <c r="F236" s="78"/>
      <c r="G236" s="78"/>
      <c r="H236" s="75"/>
      <c r="I236" s="75"/>
      <c r="J236" s="75"/>
      <c r="K236" s="75"/>
      <c r="L236" s="75"/>
      <c r="M236" s="75"/>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5"/>
      <c r="AL236" s="75"/>
      <c r="AM236" s="75"/>
      <c r="AN236" s="75"/>
      <c r="AO236" s="75"/>
    </row>
    <row r="237" spans="1:41" x14ac:dyDescent="0.25">
      <c r="A237" s="78"/>
      <c r="B237" s="78"/>
      <c r="C237" s="78"/>
      <c r="D237" s="119"/>
      <c r="E237" s="78"/>
      <c r="F237" s="78"/>
      <c r="G237" s="78"/>
      <c r="H237" s="75"/>
      <c r="I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c r="AL237" s="75"/>
      <c r="AM237" s="75"/>
      <c r="AN237" s="75"/>
      <c r="AO237" s="75"/>
    </row>
    <row r="238" spans="1:41" x14ac:dyDescent="0.25">
      <c r="A238" s="78"/>
      <c r="B238" s="78"/>
      <c r="C238" s="78"/>
      <c r="D238" s="119"/>
      <c r="E238" s="78"/>
      <c r="F238" s="78"/>
      <c r="G238" s="78"/>
      <c r="H238" s="75"/>
      <c r="I238" s="75"/>
      <c r="J238" s="75"/>
      <c r="K238" s="75"/>
      <c r="L238" s="75"/>
      <c r="M238" s="75"/>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5"/>
      <c r="AL238" s="75"/>
      <c r="AM238" s="75"/>
      <c r="AN238" s="75"/>
      <c r="AO238" s="75"/>
    </row>
    <row r="239" spans="1:41" x14ac:dyDescent="0.25">
      <c r="A239" s="75"/>
      <c r="B239" s="75"/>
      <c r="C239" s="75"/>
      <c r="D239" s="120"/>
      <c r="E239" s="75"/>
      <c r="F239" s="75"/>
      <c r="G239" s="75"/>
      <c r="H239" s="75"/>
      <c r="I239" s="75"/>
      <c r="J239" s="75"/>
      <c r="K239" s="75"/>
      <c r="L239" s="75"/>
      <c r="M239" s="75"/>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5"/>
      <c r="AL239" s="75"/>
      <c r="AM239" s="75"/>
      <c r="AN239" s="75"/>
      <c r="AO239" s="75"/>
    </row>
    <row r="240" spans="1:41" x14ac:dyDescent="0.25">
      <c r="A240" s="75"/>
      <c r="B240" s="75"/>
      <c r="C240" s="75"/>
      <c r="D240" s="120"/>
      <c r="E240" s="75"/>
      <c r="F240" s="75"/>
      <c r="G240" s="75"/>
      <c r="H240" s="75"/>
      <c r="I240" s="75"/>
      <c r="J240" s="75"/>
      <c r="K240" s="75"/>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5"/>
      <c r="AL240" s="75"/>
      <c r="AM240" s="75"/>
      <c r="AN240" s="75"/>
      <c r="AO240" s="75"/>
    </row>
    <row r="241" spans="1:41" x14ac:dyDescent="0.25">
      <c r="A241" s="75"/>
      <c r="B241" s="75"/>
      <c r="C241" s="75"/>
      <c r="D241" s="120"/>
      <c r="E241" s="75"/>
      <c r="F241" s="75"/>
      <c r="G241" s="75"/>
      <c r="H241" s="75"/>
      <c r="I241" s="75"/>
      <c r="J241" s="75"/>
      <c r="K241" s="75"/>
      <c r="L241" s="75"/>
      <c r="M241" s="75"/>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5"/>
      <c r="AL241" s="75"/>
      <c r="AM241" s="75"/>
      <c r="AN241" s="75"/>
      <c r="AO241" s="75"/>
    </row>
    <row r="242" spans="1:41" x14ac:dyDescent="0.25">
      <c r="A242" s="75"/>
      <c r="B242" s="75"/>
      <c r="C242" s="75"/>
      <c r="D242" s="120"/>
      <c r="E242" s="75"/>
      <c r="F242" s="75"/>
      <c r="G242" s="75"/>
      <c r="H242" s="75"/>
      <c r="I242" s="75"/>
      <c r="J242" s="75"/>
      <c r="K242" s="75"/>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5"/>
      <c r="AL242" s="75"/>
      <c r="AM242" s="75"/>
      <c r="AN242" s="75"/>
      <c r="AO242" s="75"/>
    </row>
    <row r="243" spans="1:41" x14ac:dyDescent="0.25">
      <c r="A243" s="75"/>
      <c r="B243" s="75"/>
      <c r="C243" s="75"/>
      <c r="D243" s="120"/>
      <c r="E243" s="75"/>
      <c r="F243" s="75"/>
      <c r="G243" s="75"/>
      <c r="H243" s="75"/>
      <c r="I243" s="75"/>
      <c r="J243" s="75"/>
      <c r="K243" s="75"/>
      <c r="L243" s="75"/>
      <c r="M243" s="75"/>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5"/>
      <c r="AL243" s="75"/>
      <c r="AM243" s="75"/>
      <c r="AN243" s="75"/>
      <c r="AO243" s="75"/>
    </row>
    <row r="244" spans="1:41" x14ac:dyDescent="0.25">
      <c r="A244" s="75"/>
      <c r="B244" s="75"/>
      <c r="C244" s="75"/>
      <c r="D244" s="120"/>
      <c r="E244" s="75"/>
      <c r="F244" s="75"/>
      <c r="G244" s="75"/>
      <c r="H244" s="75"/>
      <c r="I244" s="75"/>
      <c r="J244" s="75"/>
      <c r="K244" s="75"/>
      <c r="L244" s="75"/>
      <c r="M244" s="75"/>
      <c r="N244" s="75"/>
      <c r="O244" s="75"/>
      <c r="P244" s="75"/>
      <c r="Q244" s="75"/>
      <c r="R244" s="75"/>
      <c r="S244" s="75"/>
      <c r="T244" s="75"/>
      <c r="U244" s="75"/>
      <c r="V244" s="75"/>
      <c r="W244" s="75"/>
      <c r="X244" s="75"/>
      <c r="Y244" s="75"/>
      <c r="Z244" s="75"/>
      <c r="AA244" s="75"/>
      <c r="AB244" s="75"/>
      <c r="AC244" s="75"/>
      <c r="AD244" s="75"/>
      <c r="AE244" s="75"/>
      <c r="AF244" s="75"/>
      <c r="AG244" s="75"/>
      <c r="AH244" s="75"/>
      <c r="AI244" s="75"/>
      <c r="AJ244" s="75"/>
      <c r="AK244" s="75"/>
      <c r="AL244" s="75"/>
      <c r="AM244" s="75"/>
      <c r="AN244" s="75"/>
      <c r="AO244" s="75"/>
    </row>
    <row r="245" spans="1:41" x14ac:dyDescent="0.25">
      <c r="A245" s="75"/>
      <c r="B245" s="75"/>
      <c r="C245" s="75"/>
      <c r="D245" s="120"/>
      <c r="E245" s="75"/>
      <c r="F245" s="75"/>
      <c r="G245" s="75"/>
      <c r="H245" s="75"/>
      <c r="I245" s="75"/>
      <c r="J245" s="75"/>
      <c r="K245" s="75"/>
      <c r="L245" s="75"/>
      <c r="M245" s="75"/>
      <c r="N245" s="75"/>
      <c r="O245" s="75"/>
      <c r="P245" s="75"/>
      <c r="Q245" s="75"/>
      <c r="R245" s="75"/>
      <c r="S245" s="75"/>
      <c r="T245" s="75"/>
      <c r="U245" s="75"/>
      <c r="V245" s="75"/>
      <c r="W245" s="75"/>
      <c r="X245" s="75"/>
      <c r="Y245" s="75"/>
      <c r="Z245" s="75"/>
      <c r="AA245" s="75"/>
      <c r="AB245" s="75"/>
      <c r="AC245" s="75"/>
      <c r="AD245" s="75"/>
      <c r="AE245" s="75"/>
      <c r="AF245" s="75"/>
      <c r="AG245" s="75"/>
      <c r="AH245" s="75"/>
      <c r="AI245" s="75"/>
      <c r="AJ245" s="75"/>
      <c r="AK245" s="75"/>
      <c r="AL245" s="75"/>
      <c r="AM245" s="75"/>
      <c r="AN245" s="75"/>
      <c r="AO245" s="75"/>
    </row>
    <row r="246" spans="1:41" x14ac:dyDescent="0.25">
      <c r="A246" s="75"/>
      <c r="B246" s="75"/>
      <c r="C246" s="75"/>
      <c r="D246" s="120"/>
      <c r="E246" s="75"/>
      <c r="F246" s="75"/>
      <c r="G246" s="75"/>
      <c r="H246" s="75"/>
      <c r="I246" s="75"/>
      <c r="J246" s="75"/>
      <c r="K246" s="75"/>
      <c r="L246" s="75"/>
      <c r="M246" s="75"/>
      <c r="N246" s="75"/>
      <c r="O246" s="75"/>
      <c r="P246" s="75"/>
      <c r="Q246" s="75"/>
      <c r="R246" s="75"/>
      <c r="S246" s="75"/>
      <c r="T246" s="75"/>
      <c r="U246" s="75"/>
      <c r="V246" s="75"/>
      <c r="W246" s="75"/>
      <c r="X246" s="75"/>
      <c r="Y246" s="75"/>
      <c r="Z246" s="75"/>
      <c r="AA246" s="75"/>
      <c r="AB246" s="75"/>
      <c r="AC246" s="75"/>
      <c r="AD246" s="75"/>
      <c r="AE246" s="75"/>
      <c r="AF246" s="75"/>
      <c r="AG246" s="75"/>
      <c r="AH246" s="75"/>
      <c r="AI246" s="75"/>
      <c r="AJ246" s="75"/>
      <c r="AK246" s="75"/>
      <c r="AL246" s="75"/>
      <c r="AM246" s="75"/>
      <c r="AN246" s="75"/>
      <c r="AO246" s="75"/>
    </row>
    <row r="247" spans="1:41" x14ac:dyDescent="0.25">
      <c r="A247" s="75"/>
      <c r="B247" s="75"/>
      <c r="C247" s="75"/>
      <c r="D247" s="120"/>
      <c r="E247" s="75"/>
      <c r="F247" s="75"/>
      <c r="G247" s="75"/>
      <c r="H247" s="75"/>
      <c r="I247" s="75"/>
      <c r="J247" s="75"/>
      <c r="K247" s="75"/>
      <c r="L247" s="75"/>
      <c r="M247" s="75"/>
      <c r="N247" s="75"/>
      <c r="O247" s="75"/>
      <c r="P247" s="75"/>
      <c r="Q247" s="75"/>
      <c r="R247" s="75"/>
      <c r="S247" s="75"/>
      <c r="T247" s="75"/>
      <c r="U247" s="75"/>
      <c r="V247" s="75"/>
      <c r="W247" s="75"/>
      <c r="X247" s="75"/>
      <c r="Y247" s="75"/>
      <c r="Z247" s="75"/>
      <c r="AA247" s="75"/>
      <c r="AB247" s="75"/>
      <c r="AC247" s="75"/>
      <c r="AD247" s="75"/>
      <c r="AE247" s="75"/>
      <c r="AF247" s="75"/>
      <c r="AG247" s="75"/>
      <c r="AH247" s="75"/>
      <c r="AI247" s="75"/>
      <c r="AJ247" s="75"/>
      <c r="AK247" s="75"/>
      <c r="AL247" s="75"/>
      <c r="AM247" s="75"/>
      <c r="AN247" s="75"/>
      <c r="AO247" s="75"/>
    </row>
    <row r="248" spans="1:41" x14ac:dyDescent="0.25">
      <c r="A248" s="75"/>
      <c r="B248" s="75"/>
      <c r="C248" s="75"/>
      <c r="D248" s="120"/>
      <c r="E248" s="75"/>
      <c r="F248" s="75"/>
      <c r="G248" s="75"/>
      <c r="H248" s="75"/>
      <c r="I248" s="75"/>
      <c r="J248" s="75"/>
      <c r="K248" s="75"/>
      <c r="L248" s="75"/>
      <c r="M248" s="75"/>
      <c r="N248" s="75"/>
      <c r="O248" s="75"/>
      <c r="P248" s="75"/>
      <c r="Q248" s="75"/>
      <c r="R248" s="75"/>
      <c r="S248" s="75"/>
      <c r="T248" s="75"/>
      <c r="U248" s="75"/>
      <c r="V248" s="75"/>
      <c r="W248" s="75"/>
      <c r="X248" s="75"/>
      <c r="Y248" s="75"/>
      <c r="Z248" s="75"/>
      <c r="AA248" s="75"/>
      <c r="AB248" s="75"/>
      <c r="AC248" s="75"/>
      <c r="AD248" s="75"/>
      <c r="AE248" s="75"/>
      <c r="AF248" s="75"/>
      <c r="AG248" s="75"/>
      <c r="AH248" s="75"/>
      <c r="AI248" s="75"/>
      <c r="AJ248" s="75"/>
      <c r="AK248" s="75"/>
      <c r="AL248" s="75"/>
      <c r="AM248" s="75"/>
      <c r="AN248" s="75"/>
      <c r="AO248" s="75"/>
    </row>
    <row r="249" spans="1:41" x14ac:dyDescent="0.25">
      <c r="A249" s="75"/>
      <c r="B249" s="75"/>
      <c r="C249" s="75"/>
      <c r="D249" s="120"/>
      <c r="E249" s="75"/>
      <c r="F249" s="75"/>
      <c r="G249" s="75"/>
      <c r="H249" s="75"/>
      <c r="I249" s="75"/>
      <c r="J249" s="75"/>
      <c r="K249" s="75"/>
      <c r="L249" s="75"/>
      <c r="M249" s="75"/>
      <c r="N249" s="75"/>
      <c r="O249" s="75"/>
      <c r="P249" s="75"/>
      <c r="Q249" s="75"/>
      <c r="R249" s="75"/>
      <c r="S249" s="75"/>
      <c r="T249" s="75"/>
      <c r="U249" s="75"/>
      <c r="V249" s="75"/>
      <c r="W249" s="75"/>
      <c r="X249" s="75"/>
      <c r="Y249" s="75"/>
      <c r="Z249" s="75"/>
      <c r="AA249" s="75"/>
      <c r="AB249" s="75"/>
      <c r="AC249" s="75"/>
      <c r="AD249" s="75"/>
      <c r="AE249" s="75"/>
      <c r="AF249" s="75"/>
      <c r="AG249" s="75"/>
      <c r="AH249" s="75"/>
      <c r="AI249" s="75"/>
      <c r="AJ249" s="75"/>
      <c r="AK249" s="75"/>
      <c r="AL249" s="75"/>
      <c r="AM249" s="75"/>
      <c r="AN249" s="75"/>
      <c r="AO249" s="75"/>
    </row>
    <row r="250" spans="1:41" x14ac:dyDescent="0.25">
      <c r="A250" s="75"/>
      <c r="B250" s="75"/>
      <c r="C250" s="75"/>
      <c r="D250" s="120"/>
      <c r="E250" s="75"/>
      <c r="F250" s="75"/>
      <c r="G250" s="75"/>
      <c r="H250" s="75"/>
      <c r="I250" s="75"/>
      <c r="J250" s="75"/>
      <c r="K250" s="75"/>
      <c r="L250" s="75"/>
      <c r="M250" s="75"/>
      <c r="N250" s="75"/>
      <c r="O250" s="75"/>
      <c r="P250" s="75"/>
      <c r="Q250" s="75"/>
      <c r="R250" s="75"/>
      <c r="S250" s="75"/>
      <c r="T250" s="75"/>
      <c r="U250" s="75"/>
      <c r="V250" s="75"/>
      <c r="W250" s="75"/>
      <c r="X250" s="75"/>
      <c r="Y250" s="75"/>
      <c r="Z250" s="75"/>
      <c r="AA250" s="75"/>
      <c r="AB250" s="75"/>
      <c r="AC250" s="75"/>
      <c r="AD250" s="75"/>
      <c r="AE250" s="75"/>
      <c r="AF250" s="75"/>
      <c r="AG250" s="75"/>
      <c r="AH250" s="75"/>
      <c r="AI250" s="75"/>
      <c r="AJ250" s="75"/>
      <c r="AK250" s="75"/>
      <c r="AL250" s="75"/>
      <c r="AM250" s="75"/>
      <c r="AN250" s="75"/>
      <c r="AO250" s="75"/>
    </row>
    <row r="251" spans="1:41" x14ac:dyDescent="0.25">
      <c r="A251" s="75"/>
      <c r="B251" s="75"/>
      <c r="C251" s="75"/>
      <c r="D251" s="120"/>
      <c r="E251" s="75"/>
      <c r="F251" s="75"/>
      <c r="G251" s="75"/>
      <c r="H251" s="75"/>
      <c r="I251" s="75"/>
      <c r="J251" s="75"/>
      <c r="K251" s="75"/>
      <c r="L251" s="75"/>
      <c r="M251" s="75"/>
      <c r="N251" s="75"/>
      <c r="O251" s="75"/>
      <c r="P251" s="75"/>
      <c r="Q251" s="75"/>
      <c r="R251" s="75"/>
      <c r="S251" s="75"/>
      <c r="T251" s="75"/>
      <c r="U251" s="75"/>
      <c r="V251" s="75"/>
      <c r="W251" s="75"/>
      <c r="X251" s="75"/>
      <c r="Y251" s="75"/>
      <c r="Z251" s="75"/>
      <c r="AA251" s="75"/>
      <c r="AB251" s="75"/>
      <c r="AC251" s="75"/>
      <c r="AD251" s="75"/>
      <c r="AE251" s="75"/>
      <c r="AF251" s="75"/>
      <c r="AG251" s="75"/>
      <c r="AH251" s="75"/>
      <c r="AI251" s="75"/>
      <c r="AJ251" s="75"/>
      <c r="AK251" s="75"/>
      <c r="AL251" s="75"/>
      <c r="AM251" s="75"/>
      <c r="AN251" s="75"/>
      <c r="AO251" s="75"/>
    </row>
    <row r="252" spans="1:41" x14ac:dyDescent="0.25">
      <c r="A252" s="75"/>
      <c r="B252" s="75"/>
      <c r="C252" s="75"/>
      <c r="D252" s="120"/>
      <c r="E252" s="75"/>
      <c r="F252" s="75"/>
      <c r="G252" s="75"/>
      <c r="H252" s="75"/>
      <c r="I252" s="75"/>
      <c r="J252" s="75"/>
      <c r="K252" s="75"/>
      <c r="L252" s="75"/>
      <c r="M252" s="75"/>
      <c r="N252" s="75"/>
      <c r="O252" s="75"/>
      <c r="P252" s="75"/>
      <c r="Q252" s="75"/>
      <c r="R252" s="75"/>
      <c r="S252" s="75"/>
      <c r="T252" s="75"/>
      <c r="U252" s="75"/>
      <c r="V252" s="75"/>
      <c r="W252" s="75"/>
      <c r="X252" s="75"/>
      <c r="Y252" s="75"/>
      <c r="Z252" s="75"/>
      <c r="AA252" s="75"/>
      <c r="AB252" s="75"/>
      <c r="AC252" s="75"/>
      <c r="AD252" s="75"/>
      <c r="AE252" s="75"/>
      <c r="AF252" s="75"/>
      <c r="AG252" s="75"/>
      <c r="AH252" s="75"/>
      <c r="AI252" s="75"/>
      <c r="AJ252" s="75"/>
      <c r="AK252" s="75"/>
      <c r="AL252" s="75"/>
      <c r="AM252" s="75"/>
      <c r="AN252" s="75"/>
      <c r="AO252" s="75"/>
    </row>
    <row r="253" spans="1:41" x14ac:dyDescent="0.25">
      <c r="A253" s="75"/>
      <c r="B253" s="75"/>
      <c r="C253" s="75"/>
      <c r="D253" s="120"/>
      <c r="E253" s="75"/>
      <c r="F253" s="75"/>
      <c r="G253" s="75"/>
      <c r="H253" s="75"/>
      <c r="I253" s="75"/>
      <c r="J253" s="75"/>
      <c r="K253" s="75"/>
      <c r="L253" s="75"/>
      <c r="M253" s="75"/>
      <c r="N253" s="75"/>
      <c r="O253" s="75"/>
      <c r="P253" s="75"/>
      <c r="Q253" s="75"/>
      <c r="R253" s="75"/>
      <c r="S253" s="75"/>
      <c r="T253" s="75"/>
      <c r="U253" s="75"/>
      <c r="V253" s="75"/>
      <c r="W253" s="75"/>
      <c r="X253" s="75"/>
      <c r="Y253" s="75"/>
      <c r="Z253" s="75"/>
      <c r="AA253" s="75"/>
      <c r="AB253" s="75"/>
      <c r="AC253" s="75"/>
      <c r="AD253" s="75"/>
      <c r="AE253" s="75"/>
      <c r="AF253" s="75"/>
      <c r="AG253" s="75"/>
      <c r="AH253" s="75"/>
      <c r="AI253" s="75"/>
      <c r="AJ253" s="75"/>
      <c r="AK253" s="75"/>
      <c r="AL253" s="75"/>
      <c r="AM253" s="75"/>
      <c r="AN253" s="75"/>
      <c r="AO253" s="75"/>
    </row>
    <row r="254" spans="1:41" x14ac:dyDescent="0.25">
      <c r="A254" s="75"/>
      <c r="B254" s="75"/>
      <c r="C254" s="75"/>
      <c r="D254" s="120"/>
      <c r="E254" s="75"/>
      <c r="F254" s="75"/>
      <c r="G254" s="75"/>
      <c r="H254" s="75"/>
      <c r="I254" s="75"/>
      <c r="J254" s="75"/>
      <c r="K254" s="75"/>
      <c r="L254" s="75"/>
      <c r="M254" s="75"/>
      <c r="N254" s="75"/>
      <c r="O254" s="75"/>
      <c r="P254" s="75"/>
      <c r="Q254" s="75"/>
      <c r="R254" s="75"/>
      <c r="S254" s="75"/>
      <c r="T254" s="75"/>
      <c r="U254" s="75"/>
      <c r="V254" s="75"/>
      <c r="W254" s="75"/>
      <c r="X254" s="75"/>
      <c r="Y254" s="75"/>
      <c r="Z254" s="75"/>
      <c r="AA254" s="75"/>
      <c r="AB254" s="75"/>
      <c r="AC254" s="75"/>
      <c r="AD254" s="75"/>
      <c r="AE254" s="75"/>
      <c r="AF254" s="75"/>
      <c r="AG254" s="75"/>
      <c r="AH254" s="75"/>
      <c r="AI254" s="75"/>
      <c r="AJ254" s="75"/>
      <c r="AK254" s="75"/>
      <c r="AL254" s="75"/>
      <c r="AM254" s="75"/>
      <c r="AN254" s="75"/>
      <c r="AO254" s="75"/>
    </row>
    <row r="255" spans="1:41" x14ac:dyDescent="0.25">
      <c r="A255" s="75"/>
      <c r="B255" s="75"/>
      <c r="C255" s="75"/>
      <c r="D255" s="120"/>
      <c r="E255" s="75"/>
      <c r="F255" s="75"/>
      <c r="G255" s="75"/>
      <c r="H255" s="75"/>
      <c r="I255" s="75"/>
      <c r="J255" s="75"/>
      <c r="K255" s="75"/>
      <c r="L255" s="75"/>
      <c r="M255" s="75"/>
      <c r="N255" s="75"/>
      <c r="O255" s="75"/>
      <c r="P255" s="75"/>
      <c r="Q255" s="75"/>
      <c r="R255" s="75"/>
      <c r="S255" s="75"/>
      <c r="T255" s="75"/>
      <c r="U255" s="75"/>
      <c r="V255" s="75"/>
      <c r="W255" s="75"/>
      <c r="X255" s="75"/>
      <c r="Y255" s="75"/>
      <c r="Z255" s="75"/>
      <c r="AA255" s="75"/>
      <c r="AB255" s="75"/>
      <c r="AC255" s="75"/>
      <c r="AD255" s="75"/>
      <c r="AE255" s="75"/>
      <c r="AF255" s="75"/>
      <c r="AG255" s="75"/>
      <c r="AH255" s="75"/>
      <c r="AI255" s="75"/>
      <c r="AJ255" s="75"/>
      <c r="AK255" s="75"/>
      <c r="AL255" s="75"/>
      <c r="AM255" s="75"/>
      <c r="AN255" s="75"/>
      <c r="AO255" s="75"/>
    </row>
    <row r="256" spans="1:41" x14ac:dyDescent="0.25">
      <c r="A256" s="75"/>
      <c r="B256" s="75"/>
      <c r="C256" s="75"/>
      <c r="D256" s="120"/>
      <c r="E256" s="75"/>
      <c r="F256" s="75"/>
      <c r="G256" s="75"/>
      <c r="H256" s="75"/>
      <c r="I256" s="75"/>
      <c r="J256" s="75"/>
      <c r="K256" s="75"/>
      <c r="L256" s="75"/>
      <c r="M256" s="75"/>
      <c r="N256" s="75"/>
      <c r="O256" s="75"/>
      <c r="P256" s="75"/>
      <c r="Q256" s="75"/>
      <c r="R256" s="75"/>
      <c r="S256" s="75"/>
      <c r="T256" s="75"/>
      <c r="U256" s="75"/>
      <c r="V256" s="75"/>
      <c r="W256" s="75"/>
      <c r="X256" s="75"/>
      <c r="Y256" s="75"/>
      <c r="Z256" s="75"/>
      <c r="AA256" s="75"/>
      <c r="AB256" s="75"/>
      <c r="AC256" s="75"/>
      <c r="AD256" s="75"/>
      <c r="AE256" s="75"/>
      <c r="AF256" s="75"/>
      <c r="AG256" s="75"/>
      <c r="AH256" s="75"/>
      <c r="AI256" s="75"/>
      <c r="AJ256" s="75"/>
      <c r="AK256" s="75"/>
      <c r="AL256" s="75"/>
      <c r="AM256" s="75"/>
      <c r="AN256" s="75"/>
      <c r="AO256" s="75"/>
    </row>
    <row r="257" spans="1:41" x14ac:dyDescent="0.25">
      <c r="A257" s="75"/>
      <c r="B257" s="75"/>
      <c r="C257" s="75"/>
      <c r="D257" s="120"/>
      <c r="E257" s="75"/>
      <c r="F257" s="75"/>
      <c r="G257" s="75"/>
      <c r="H257" s="75"/>
      <c r="I257" s="75"/>
      <c r="J257" s="75"/>
      <c r="K257" s="75"/>
      <c r="L257" s="75"/>
      <c r="M257" s="75"/>
      <c r="N257" s="75"/>
      <c r="O257" s="75"/>
      <c r="P257" s="75"/>
      <c r="Q257" s="75"/>
      <c r="R257" s="75"/>
      <c r="S257" s="75"/>
      <c r="T257" s="75"/>
      <c r="U257" s="75"/>
      <c r="V257" s="75"/>
      <c r="W257" s="75"/>
      <c r="X257" s="75"/>
      <c r="Y257" s="75"/>
      <c r="Z257" s="75"/>
      <c r="AA257" s="75"/>
      <c r="AB257" s="75"/>
      <c r="AC257" s="75"/>
      <c r="AD257" s="75"/>
      <c r="AE257" s="75"/>
      <c r="AF257" s="75"/>
      <c r="AG257" s="75"/>
      <c r="AH257" s="75"/>
      <c r="AI257" s="75"/>
      <c r="AJ257" s="75"/>
      <c r="AK257" s="75"/>
      <c r="AL257" s="75"/>
      <c r="AM257" s="75"/>
      <c r="AN257" s="75"/>
      <c r="AO257" s="75"/>
    </row>
    <row r="258" spans="1:41" x14ac:dyDescent="0.25">
      <c r="A258" s="75"/>
      <c r="B258" s="75"/>
      <c r="C258" s="75"/>
      <c r="D258" s="120"/>
      <c r="E258" s="75"/>
      <c r="F258" s="75"/>
      <c r="G258" s="75"/>
      <c r="H258" s="75"/>
      <c r="I258" s="75"/>
      <c r="J258" s="75"/>
      <c r="K258" s="75"/>
      <c r="L258" s="75"/>
      <c r="M258" s="75"/>
      <c r="N258" s="75"/>
      <c r="O258" s="75"/>
      <c r="P258" s="75"/>
      <c r="Q258" s="75"/>
      <c r="R258" s="75"/>
      <c r="S258" s="75"/>
      <c r="T258" s="75"/>
      <c r="U258" s="75"/>
      <c r="V258" s="75"/>
      <c r="W258" s="75"/>
      <c r="X258" s="75"/>
      <c r="Y258" s="75"/>
      <c r="Z258" s="75"/>
      <c r="AA258" s="75"/>
      <c r="AB258" s="75"/>
      <c r="AC258" s="75"/>
      <c r="AD258" s="75"/>
      <c r="AE258" s="75"/>
      <c r="AF258" s="75"/>
      <c r="AG258" s="75"/>
      <c r="AH258" s="75"/>
      <c r="AI258" s="75"/>
      <c r="AJ258" s="75"/>
      <c r="AK258" s="75"/>
      <c r="AL258" s="75"/>
      <c r="AM258" s="75"/>
      <c r="AN258" s="75"/>
      <c r="AO258" s="75"/>
    </row>
    <row r="259" spans="1:41" x14ac:dyDescent="0.25">
      <c r="A259" s="75"/>
      <c r="B259" s="75"/>
      <c r="C259" s="75"/>
      <c r="D259" s="120"/>
      <c r="E259" s="75"/>
      <c r="F259" s="75"/>
      <c r="G259" s="75"/>
      <c r="H259" s="75"/>
      <c r="I259" s="75"/>
      <c r="J259" s="75"/>
      <c r="K259" s="75"/>
      <c r="L259" s="75"/>
      <c r="M259" s="75"/>
      <c r="N259" s="75"/>
      <c r="O259" s="75"/>
      <c r="P259" s="75"/>
      <c r="Q259" s="75"/>
      <c r="R259" s="75"/>
      <c r="S259" s="75"/>
      <c r="T259" s="75"/>
      <c r="U259" s="75"/>
      <c r="V259" s="75"/>
      <c r="W259" s="75"/>
      <c r="X259" s="75"/>
      <c r="Y259" s="75"/>
      <c r="Z259" s="75"/>
      <c r="AA259" s="75"/>
      <c r="AB259" s="75"/>
      <c r="AC259" s="75"/>
      <c r="AD259" s="75"/>
      <c r="AE259" s="75"/>
      <c r="AF259" s="75"/>
      <c r="AG259" s="75"/>
      <c r="AH259" s="75"/>
      <c r="AI259" s="75"/>
      <c r="AJ259" s="75"/>
      <c r="AK259" s="75"/>
      <c r="AL259" s="75"/>
      <c r="AM259" s="75"/>
      <c r="AN259" s="75"/>
      <c r="AO259" s="75"/>
    </row>
    <row r="260" spans="1:41" x14ac:dyDescent="0.25">
      <c r="A260" s="75"/>
      <c r="B260" s="75"/>
      <c r="C260" s="75"/>
      <c r="D260" s="120"/>
      <c r="E260" s="75"/>
      <c r="F260" s="75"/>
      <c r="G260" s="75"/>
      <c r="H260" s="75"/>
      <c r="I260" s="75"/>
      <c r="J260" s="75"/>
      <c r="K260" s="75"/>
      <c r="L260" s="75"/>
      <c r="M260" s="75"/>
      <c r="N260" s="75"/>
      <c r="O260" s="75"/>
      <c r="P260" s="75"/>
      <c r="Q260" s="75"/>
      <c r="R260" s="75"/>
      <c r="S260" s="75"/>
      <c r="T260" s="75"/>
      <c r="U260" s="75"/>
      <c r="V260" s="75"/>
      <c r="W260" s="75"/>
      <c r="X260" s="75"/>
      <c r="Y260" s="75"/>
      <c r="Z260" s="75"/>
      <c r="AA260" s="75"/>
      <c r="AB260" s="75"/>
      <c r="AC260" s="75"/>
      <c r="AD260" s="75"/>
      <c r="AE260" s="75"/>
      <c r="AF260" s="75"/>
      <c r="AG260" s="75"/>
      <c r="AH260" s="75"/>
      <c r="AI260" s="75"/>
      <c r="AJ260" s="75"/>
      <c r="AK260" s="75"/>
      <c r="AL260" s="75"/>
      <c r="AM260" s="75"/>
      <c r="AN260" s="75"/>
      <c r="AO260" s="75"/>
    </row>
    <row r="261" spans="1:41" x14ac:dyDescent="0.25">
      <c r="A261" s="75"/>
      <c r="B261" s="75"/>
      <c r="C261" s="75"/>
      <c r="D261" s="120"/>
      <c r="E261" s="75"/>
      <c r="F261" s="75"/>
      <c r="G261" s="75"/>
      <c r="H261" s="75"/>
      <c r="I261" s="75"/>
      <c r="J261" s="75"/>
      <c r="K261" s="75"/>
      <c r="L261" s="75"/>
      <c r="M261" s="75"/>
      <c r="N261" s="75"/>
      <c r="O261" s="75"/>
      <c r="P261" s="75"/>
      <c r="Q261" s="75"/>
      <c r="R261" s="75"/>
      <c r="S261" s="75"/>
      <c r="T261" s="75"/>
      <c r="U261" s="75"/>
      <c r="V261" s="75"/>
      <c r="W261" s="75"/>
      <c r="X261" s="75"/>
      <c r="Y261" s="75"/>
      <c r="Z261" s="75"/>
      <c r="AA261" s="75"/>
      <c r="AB261" s="75"/>
      <c r="AC261" s="75"/>
      <c r="AD261" s="75"/>
      <c r="AE261" s="75"/>
      <c r="AF261" s="75"/>
      <c r="AG261" s="75"/>
      <c r="AH261" s="75"/>
      <c r="AI261" s="75"/>
      <c r="AJ261" s="75"/>
      <c r="AK261" s="75"/>
      <c r="AL261" s="75"/>
      <c r="AM261" s="75"/>
      <c r="AN261" s="75"/>
      <c r="AO261" s="75"/>
    </row>
    <row r="262" spans="1:41" x14ac:dyDescent="0.25">
      <c r="A262" s="75"/>
      <c r="B262" s="75"/>
      <c r="C262" s="75"/>
      <c r="D262" s="120"/>
      <c r="E262" s="75"/>
      <c r="F262" s="75"/>
      <c r="G262" s="75"/>
      <c r="H262" s="75"/>
      <c r="I262" s="75"/>
      <c r="J262" s="75"/>
      <c r="K262" s="75"/>
      <c r="L262" s="75"/>
      <c r="M262" s="75"/>
      <c r="N262" s="75"/>
      <c r="O262" s="75"/>
      <c r="P262" s="75"/>
      <c r="Q262" s="75"/>
      <c r="R262" s="75"/>
      <c r="S262" s="75"/>
      <c r="T262" s="75"/>
      <c r="U262" s="75"/>
      <c r="V262" s="75"/>
      <c r="W262" s="75"/>
      <c r="X262" s="75"/>
      <c r="Y262" s="75"/>
      <c r="Z262" s="75"/>
      <c r="AA262" s="75"/>
      <c r="AB262" s="75"/>
      <c r="AC262" s="75"/>
      <c r="AD262" s="75"/>
      <c r="AE262" s="75"/>
      <c r="AF262" s="75"/>
      <c r="AG262" s="75"/>
      <c r="AH262" s="75"/>
      <c r="AI262" s="75"/>
      <c r="AJ262" s="75"/>
      <c r="AK262" s="75"/>
      <c r="AL262" s="75"/>
      <c r="AM262" s="75"/>
      <c r="AN262" s="75"/>
      <c r="AO262" s="75"/>
    </row>
    <row r="263" spans="1:41" x14ac:dyDescent="0.25">
      <c r="A263" s="75"/>
      <c r="B263" s="75"/>
      <c r="C263" s="75"/>
      <c r="D263" s="120"/>
      <c r="E263" s="75"/>
      <c r="F263" s="75"/>
      <c r="G263" s="75"/>
      <c r="H263" s="75"/>
      <c r="I263" s="75"/>
      <c r="J263" s="75"/>
      <c r="K263" s="75"/>
      <c r="L263" s="75"/>
      <c r="M263" s="75"/>
      <c r="N263" s="75"/>
      <c r="O263" s="75"/>
      <c r="P263" s="75"/>
      <c r="Q263" s="75"/>
      <c r="R263" s="75"/>
      <c r="S263" s="75"/>
      <c r="T263" s="75"/>
      <c r="U263" s="75"/>
      <c r="V263" s="75"/>
      <c r="W263" s="75"/>
      <c r="X263" s="75"/>
      <c r="Y263" s="75"/>
      <c r="Z263" s="75"/>
      <c r="AA263" s="75"/>
      <c r="AB263" s="75"/>
      <c r="AC263" s="75"/>
      <c r="AD263" s="75"/>
      <c r="AE263" s="75"/>
      <c r="AF263" s="75"/>
      <c r="AG263" s="75"/>
      <c r="AH263" s="75"/>
      <c r="AI263" s="75"/>
      <c r="AJ263" s="75"/>
      <c r="AK263" s="75"/>
      <c r="AL263" s="75"/>
      <c r="AM263" s="75"/>
      <c r="AN263" s="75"/>
      <c r="AO263" s="75"/>
    </row>
    <row r="264" spans="1:41" x14ac:dyDescent="0.25">
      <c r="A264" s="75"/>
      <c r="B264" s="75"/>
      <c r="C264" s="75"/>
      <c r="D264" s="120"/>
      <c r="E264" s="75"/>
      <c r="F264" s="75"/>
      <c r="G264" s="75"/>
      <c r="H264" s="75"/>
      <c r="I264" s="75"/>
      <c r="J264" s="75"/>
      <c r="K264" s="75"/>
      <c r="L264" s="75"/>
      <c r="M264" s="75"/>
      <c r="N264" s="75"/>
      <c r="O264" s="75"/>
      <c r="P264" s="75"/>
      <c r="Q264" s="75"/>
      <c r="R264" s="75"/>
      <c r="S264" s="75"/>
      <c r="T264" s="75"/>
      <c r="U264" s="75"/>
      <c r="V264" s="75"/>
      <c r="W264" s="75"/>
      <c r="X264" s="75"/>
      <c r="Y264" s="75"/>
      <c r="Z264" s="75"/>
      <c r="AA264" s="75"/>
      <c r="AB264" s="75"/>
      <c r="AC264" s="75"/>
      <c r="AD264" s="75"/>
      <c r="AE264" s="75"/>
      <c r="AF264" s="75"/>
      <c r="AG264" s="75"/>
      <c r="AH264" s="75"/>
      <c r="AI264" s="75"/>
      <c r="AJ264" s="75"/>
      <c r="AK264" s="75"/>
      <c r="AL264" s="75"/>
      <c r="AM264" s="75"/>
      <c r="AN264" s="75"/>
      <c r="AO264" s="75"/>
    </row>
    <row r="265" spans="1:41" x14ac:dyDescent="0.25">
      <c r="A265" s="75"/>
      <c r="B265" s="75"/>
      <c r="C265" s="75"/>
      <c r="D265" s="120"/>
      <c r="E265" s="75"/>
      <c r="F265" s="75"/>
      <c r="G265" s="75"/>
      <c r="H265" s="75"/>
      <c r="I265" s="75"/>
      <c r="J265" s="75"/>
      <c r="K265" s="75"/>
      <c r="L265" s="75"/>
      <c r="M265" s="75"/>
      <c r="N265" s="75"/>
      <c r="O265" s="75"/>
      <c r="P265" s="75"/>
      <c r="Q265" s="75"/>
      <c r="R265" s="75"/>
      <c r="S265" s="75"/>
      <c r="T265" s="75"/>
      <c r="U265" s="75"/>
      <c r="V265" s="75"/>
      <c r="W265" s="75"/>
      <c r="X265" s="75"/>
      <c r="Y265" s="75"/>
      <c r="Z265" s="75"/>
      <c r="AA265" s="75"/>
      <c r="AB265" s="75"/>
      <c r="AC265" s="75"/>
      <c r="AD265" s="75"/>
      <c r="AE265" s="75"/>
      <c r="AF265" s="75"/>
      <c r="AG265" s="75"/>
      <c r="AH265" s="75"/>
      <c r="AI265" s="75"/>
      <c r="AJ265" s="75"/>
      <c r="AK265" s="75"/>
      <c r="AL265" s="75"/>
      <c r="AM265" s="75"/>
      <c r="AN265" s="75"/>
      <c r="AO265" s="75"/>
    </row>
    <row r="266" spans="1:41" x14ac:dyDescent="0.25">
      <c r="A266" s="75"/>
      <c r="B266" s="75"/>
      <c r="C266" s="75"/>
      <c r="D266" s="120"/>
      <c r="E266" s="75"/>
      <c r="F266" s="75"/>
      <c r="G266" s="75"/>
      <c r="H266" s="75"/>
      <c r="I266" s="75"/>
      <c r="J266" s="75"/>
      <c r="K266" s="75"/>
      <c r="L266" s="75"/>
      <c r="M266" s="75"/>
      <c r="N266" s="75"/>
      <c r="O266" s="75"/>
      <c r="P266" s="75"/>
      <c r="Q266" s="75"/>
      <c r="R266" s="75"/>
      <c r="S266" s="75"/>
      <c r="T266" s="75"/>
      <c r="U266" s="75"/>
      <c r="V266" s="75"/>
      <c r="W266" s="75"/>
      <c r="X266" s="75"/>
      <c r="Y266" s="75"/>
      <c r="Z266" s="75"/>
      <c r="AA266" s="75"/>
      <c r="AB266" s="75"/>
      <c r="AC266" s="75"/>
      <c r="AD266" s="75"/>
      <c r="AE266" s="75"/>
      <c r="AF266" s="75"/>
      <c r="AG266" s="75"/>
      <c r="AH266" s="75"/>
      <c r="AI266" s="75"/>
      <c r="AJ266" s="75"/>
      <c r="AK266" s="75"/>
      <c r="AL266" s="75"/>
      <c r="AM266" s="75"/>
      <c r="AN266" s="75"/>
      <c r="AO266" s="75"/>
    </row>
    <row r="267" spans="1:41" x14ac:dyDescent="0.25">
      <c r="A267" s="75"/>
      <c r="B267" s="75"/>
      <c r="C267" s="75"/>
      <c r="D267" s="120"/>
      <c r="E267" s="75"/>
      <c r="F267" s="75"/>
      <c r="G267" s="75"/>
      <c r="H267" s="75"/>
      <c r="I267" s="75"/>
      <c r="J267" s="75"/>
      <c r="K267" s="75"/>
      <c r="L267" s="75"/>
      <c r="M267" s="75"/>
      <c r="N267" s="75"/>
      <c r="O267" s="75"/>
      <c r="P267" s="75"/>
      <c r="Q267" s="75"/>
      <c r="R267" s="75"/>
      <c r="S267" s="75"/>
      <c r="T267" s="75"/>
      <c r="U267" s="75"/>
      <c r="V267" s="75"/>
      <c r="W267" s="75"/>
      <c r="X267" s="75"/>
      <c r="Y267" s="75"/>
      <c r="Z267" s="75"/>
      <c r="AA267" s="75"/>
      <c r="AB267" s="75"/>
      <c r="AC267" s="75"/>
      <c r="AD267" s="75"/>
      <c r="AE267" s="75"/>
      <c r="AF267" s="75"/>
      <c r="AG267" s="75"/>
      <c r="AH267" s="75"/>
      <c r="AI267" s="75"/>
      <c r="AJ267" s="75"/>
      <c r="AK267" s="75"/>
      <c r="AL267" s="75"/>
      <c r="AM267" s="75"/>
      <c r="AN267" s="75"/>
      <c r="AO267" s="75"/>
    </row>
    <row r="268" spans="1:41" x14ac:dyDescent="0.25">
      <c r="A268" s="75"/>
      <c r="B268" s="75"/>
      <c r="C268" s="75"/>
      <c r="D268" s="120"/>
      <c r="E268" s="75"/>
      <c r="F268" s="75"/>
      <c r="G268" s="75"/>
      <c r="H268" s="75"/>
      <c r="I268" s="75"/>
      <c r="J268" s="75"/>
      <c r="K268" s="75"/>
      <c r="L268" s="75"/>
      <c r="M268" s="75"/>
      <c r="N268" s="75"/>
      <c r="O268" s="75"/>
      <c r="P268" s="75"/>
      <c r="Q268" s="75"/>
      <c r="R268" s="75"/>
      <c r="S268" s="75"/>
      <c r="T268" s="75"/>
      <c r="U268" s="75"/>
      <c r="V268" s="75"/>
      <c r="W268" s="75"/>
      <c r="X268" s="75"/>
      <c r="Y268" s="75"/>
      <c r="Z268" s="75"/>
      <c r="AA268" s="75"/>
      <c r="AB268" s="75"/>
      <c r="AC268" s="75"/>
      <c r="AD268" s="75"/>
      <c r="AE268" s="75"/>
      <c r="AF268" s="75"/>
      <c r="AG268" s="75"/>
      <c r="AH268" s="75"/>
      <c r="AI268" s="75"/>
      <c r="AJ268" s="75"/>
      <c r="AK268" s="75"/>
      <c r="AL268" s="75"/>
      <c r="AM268" s="75"/>
      <c r="AN268" s="75"/>
      <c r="AO268" s="75"/>
    </row>
    <row r="269" spans="1:41" x14ac:dyDescent="0.25">
      <c r="A269" s="75"/>
      <c r="B269" s="75"/>
      <c r="C269" s="75"/>
      <c r="D269" s="120"/>
      <c r="E269" s="75"/>
      <c r="F269" s="75"/>
      <c r="G269" s="75"/>
      <c r="H269" s="75"/>
      <c r="I269" s="75"/>
      <c r="J269" s="75"/>
      <c r="K269" s="75"/>
      <c r="L269" s="75"/>
      <c r="M269" s="75"/>
      <c r="N269" s="75"/>
      <c r="O269" s="75"/>
      <c r="P269" s="75"/>
      <c r="Q269" s="75"/>
      <c r="R269" s="75"/>
      <c r="S269" s="75"/>
      <c r="T269" s="75"/>
      <c r="U269" s="75"/>
      <c r="V269" s="75"/>
      <c r="W269" s="75"/>
      <c r="X269" s="75"/>
      <c r="Y269" s="75"/>
      <c r="Z269" s="75"/>
      <c r="AA269" s="75"/>
      <c r="AB269" s="75"/>
      <c r="AC269" s="75"/>
      <c r="AD269" s="75"/>
      <c r="AE269" s="75"/>
      <c r="AF269" s="75"/>
      <c r="AG269" s="75"/>
      <c r="AH269" s="75"/>
      <c r="AI269" s="75"/>
      <c r="AJ269" s="75"/>
      <c r="AK269" s="75"/>
      <c r="AL269" s="75"/>
      <c r="AM269" s="75"/>
      <c r="AN269" s="75"/>
      <c r="AO269" s="75"/>
    </row>
    <row r="270" spans="1:41" x14ac:dyDescent="0.25">
      <c r="A270" s="75"/>
      <c r="B270" s="75"/>
      <c r="C270" s="75"/>
      <c r="D270" s="120"/>
      <c r="E270" s="75"/>
      <c r="F270" s="75"/>
      <c r="G270" s="75"/>
      <c r="H270" s="75"/>
      <c r="I270" s="75"/>
      <c r="J270" s="75"/>
      <c r="K270" s="75"/>
      <c r="L270" s="75"/>
      <c r="M270" s="75"/>
      <c r="N270" s="75"/>
      <c r="O270" s="75"/>
      <c r="P270" s="75"/>
      <c r="Q270" s="75"/>
      <c r="R270" s="75"/>
      <c r="S270" s="75"/>
      <c r="T270" s="75"/>
      <c r="U270" s="75"/>
      <c r="V270" s="75"/>
      <c r="W270" s="75"/>
      <c r="X270" s="75"/>
      <c r="Y270" s="75"/>
      <c r="Z270" s="75"/>
      <c r="AA270" s="75"/>
      <c r="AB270" s="75"/>
      <c r="AC270" s="75"/>
      <c r="AD270" s="75"/>
      <c r="AE270" s="75"/>
      <c r="AF270" s="75"/>
      <c r="AG270" s="75"/>
      <c r="AH270" s="75"/>
      <c r="AI270" s="75"/>
      <c r="AJ270" s="75"/>
      <c r="AK270" s="75"/>
      <c r="AL270" s="75"/>
      <c r="AM270" s="75"/>
      <c r="AN270" s="75"/>
      <c r="AO270" s="75"/>
    </row>
    <row r="271" spans="1:41" x14ac:dyDescent="0.25">
      <c r="A271" s="75"/>
      <c r="B271" s="75"/>
      <c r="C271" s="75"/>
      <c r="D271" s="120"/>
      <c r="E271" s="75"/>
      <c r="F271" s="75"/>
      <c r="G271" s="75"/>
      <c r="H271" s="75"/>
      <c r="I271" s="75"/>
      <c r="J271" s="75"/>
      <c r="K271" s="75"/>
      <c r="L271" s="75"/>
      <c r="M271" s="75"/>
      <c r="N271" s="75"/>
      <c r="O271" s="75"/>
      <c r="P271" s="75"/>
      <c r="Q271" s="75"/>
      <c r="R271" s="75"/>
      <c r="S271" s="75"/>
      <c r="T271" s="75"/>
      <c r="U271" s="75"/>
      <c r="V271" s="75"/>
      <c r="W271" s="75"/>
      <c r="X271" s="75"/>
      <c r="Y271" s="75"/>
      <c r="Z271" s="75"/>
      <c r="AA271" s="75"/>
      <c r="AB271" s="75"/>
      <c r="AC271" s="75"/>
      <c r="AD271" s="75"/>
      <c r="AE271" s="75"/>
      <c r="AF271" s="75"/>
      <c r="AG271" s="75"/>
      <c r="AH271" s="75"/>
      <c r="AI271" s="75"/>
      <c r="AJ271" s="75"/>
      <c r="AK271" s="75"/>
      <c r="AL271" s="75"/>
      <c r="AM271" s="75"/>
      <c r="AN271" s="75"/>
      <c r="AO271" s="75"/>
    </row>
    <row r="272" spans="1:41" x14ac:dyDescent="0.25">
      <c r="A272" s="75"/>
      <c r="B272" s="75"/>
      <c r="C272" s="75"/>
      <c r="D272" s="120"/>
      <c r="E272" s="75"/>
      <c r="F272" s="75"/>
      <c r="G272" s="75"/>
      <c r="H272" s="75"/>
      <c r="I272" s="75"/>
      <c r="J272" s="75"/>
      <c r="K272" s="75"/>
      <c r="L272" s="75"/>
      <c r="M272" s="75"/>
      <c r="N272" s="75"/>
      <c r="O272" s="75"/>
      <c r="P272" s="75"/>
      <c r="Q272" s="75"/>
      <c r="R272" s="75"/>
      <c r="S272" s="75"/>
      <c r="T272" s="75"/>
      <c r="U272" s="75"/>
      <c r="V272" s="75"/>
      <c r="W272" s="75"/>
      <c r="X272" s="75"/>
      <c r="Y272" s="75"/>
      <c r="Z272" s="75"/>
      <c r="AA272" s="75"/>
      <c r="AB272" s="75"/>
      <c r="AC272" s="75"/>
      <c r="AD272" s="75"/>
      <c r="AE272" s="75"/>
      <c r="AF272" s="75"/>
      <c r="AG272" s="75"/>
      <c r="AH272" s="75"/>
      <c r="AI272" s="75"/>
      <c r="AJ272" s="75"/>
      <c r="AK272" s="75"/>
      <c r="AL272" s="75"/>
      <c r="AM272" s="75"/>
      <c r="AN272" s="75"/>
      <c r="AO272" s="75"/>
    </row>
    <row r="273" spans="1:41" x14ac:dyDescent="0.25">
      <c r="A273" s="75"/>
      <c r="B273" s="75"/>
      <c r="C273" s="75"/>
      <c r="D273" s="120"/>
      <c r="E273" s="75"/>
      <c r="F273" s="75"/>
      <c r="G273" s="75"/>
      <c r="H273" s="75"/>
      <c r="I273" s="75"/>
      <c r="J273" s="75"/>
      <c r="K273" s="75"/>
      <c r="L273" s="75"/>
      <c r="M273" s="75"/>
      <c r="N273" s="75"/>
      <c r="O273" s="75"/>
      <c r="P273" s="75"/>
      <c r="Q273" s="75"/>
      <c r="R273" s="75"/>
      <c r="S273" s="75"/>
      <c r="T273" s="75"/>
      <c r="U273" s="75"/>
      <c r="V273" s="75"/>
      <c r="W273" s="75"/>
      <c r="X273" s="75"/>
      <c r="Y273" s="75"/>
      <c r="Z273" s="75"/>
      <c r="AA273" s="75"/>
      <c r="AB273" s="75"/>
      <c r="AC273" s="75"/>
      <c r="AD273" s="75"/>
      <c r="AE273" s="75"/>
      <c r="AF273" s="75"/>
      <c r="AG273" s="75"/>
      <c r="AH273" s="75"/>
      <c r="AI273" s="75"/>
      <c r="AJ273" s="75"/>
      <c r="AK273" s="75"/>
      <c r="AL273" s="75"/>
      <c r="AM273" s="75"/>
      <c r="AN273" s="75"/>
      <c r="AO273" s="75"/>
    </row>
    <row r="274" spans="1:41" x14ac:dyDescent="0.25">
      <c r="A274" s="75"/>
      <c r="B274" s="75"/>
      <c r="C274" s="75"/>
      <c r="D274" s="120"/>
      <c r="E274" s="75"/>
      <c r="F274" s="75"/>
      <c r="G274" s="75"/>
      <c r="H274" s="75"/>
      <c r="I274" s="75"/>
      <c r="J274" s="75"/>
      <c r="K274" s="75"/>
      <c r="L274" s="75"/>
      <c r="M274" s="75"/>
      <c r="N274" s="75"/>
      <c r="O274" s="75"/>
      <c r="P274" s="75"/>
      <c r="Q274" s="75"/>
      <c r="R274" s="75"/>
      <c r="S274" s="75"/>
      <c r="T274" s="75"/>
      <c r="U274" s="75"/>
      <c r="V274" s="75"/>
      <c r="W274" s="75"/>
      <c r="X274" s="75"/>
      <c r="Y274" s="75"/>
      <c r="Z274" s="75"/>
      <c r="AA274" s="75"/>
      <c r="AB274" s="75"/>
      <c r="AC274" s="75"/>
      <c r="AD274" s="75"/>
      <c r="AE274" s="75"/>
      <c r="AF274" s="75"/>
      <c r="AG274" s="75"/>
      <c r="AH274" s="75"/>
      <c r="AI274" s="75"/>
      <c r="AJ274" s="75"/>
      <c r="AK274" s="75"/>
      <c r="AL274" s="75"/>
      <c r="AM274" s="75"/>
      <c r="AN274" s="75"/>
      <c r="AO274" s="75"/>
    </row>
    <row r="275" spans="1:41" x14ac:dyDescent="0.25">
      <c r="A275" s="75"/>
      <c r="B275" s="75"/>
      <c r="C275" s="75"/>
      <c r="D275" s="120"/>
      <c r="E275" s="75"/>
      <c r="F275" s="75"/>
      <c r="G275" s="75"/>
      <c r="H275" s="75"/>
      <c r="I275" s="75"/>
      <c r="J275" s="75"/>
      <c r="K275" s="75"/>
      <c r="L275" s="75"/>
      <c r="M275" s="75"/>
      <c r="N275" s="75"/>
      <c r="O275" s="75"/>
      <c r="P275" s="75"/>
      <c r="Q275" s="75"/>
      <c r="R275" s="75"/>
      <c r="S275" s="75"/>
      <c r="T275" s="75"/>
      <c r="U275" s="75"/>
      <c r="V275" s="75"/>
      <c r="W275" s="75"/>
      <c r="X275" s="75"/>
      <c r="Y275" s="75"/>
      <c r="Z275" s="75"/>
      <c r="AA275" s="75"/>
      <c r="AB275" s="75"/>
      <c r="AC275" s="75"/>
      <c r="AD275" s="75"/>
      <c r="AE275" s="75"/>
      <c r="AF275" s="75"/>
      <c r="AG275" s="75"/>
      <c r="AH275" s="75"/>
      <c r="AI275" s="75"/>
      <c r="AJ275" s="75"/>
      <c r="AK275" s="75"/>
      <c r="AL275" s="75"/>
      <c r="AM275" s="75"/>
      <c r="AN275" s="75"/>
      <c r="AO275" s="75"/>
    </row>
    <row r="276" spans="1:41" x14ac:dyDescent="0.25">
      <c r="A276" s="75"/>
      <c r="B276" s="75"/>
      <c r="C276" s="75"/>
      <c r="D276" s="120"/>
      <c r="E276" s="75"/>
      <c r="F276" s="75"/>
      <c r="G276" s="75"/>
      <c r="H276" s="75"/>
      <c r="I276" s="75"/>
      <c r="J276" s="75"/>
      <c r="K276" s="75"/>
      <c r="L276" s="75"/>
      <c r="M276" s="75"/>
      <c r="N276" s="75"/>
      <c r="O276" s="75"/>
      <c r="P276" s="75"/>
      <c r="Q276" s="75"/>
      <c r="R276" s="75"/>
      <c r="S276" s="75"/>
      <c r="T276" s="75"/>
      <c r="U276" s="75"/>
      <c r="V276" s="75"/>
      <c r="W276" s="75"/>
      <c r="X276" s="75"/>
      <c r="Y276" s="75"/>
      <c r="Z276" s="75"/>
      <c r="AA276" s="75"/>
      <c r="AB276" s="75"/>
      <c r="AC276" s="75"/>
      <c r="AD276" s="75"/>
      <c r="AE276" s="75"/>
      <c r="AF276" s="75"/>
      <c r="AG276" s="75"/>
      <c r="AH276" s="75"/>
      <c r="AI276" s="75"/>
      <c r="AJ276" s="75"/>
      <c r="AK276" s="75"/>
      <c r="AL276" s="75"/>
      <c r="AM276" s="75"/>
      <c r="AN276" s="75"/>
      <c r="AO276" s="75"/>
    </row>
    <row r="277" spans="1:41" x14ac:dyDescent="0.25">
      <c r="A277" s="75"/>
      <c r="B277" s="75"/>
      <c r="C277" s="75"/>
      <c r="D277" s="120"/>
      <c r="E277" s="75"/>
      <c r="F277" s="75"/>
      <c r="G277" s="75"/>
      <c r="H277" s="75"/>
      <c r="I277" s="75"/>
      <c r="J277" s="75"/>
      <c r="K277" s="75"/>
      <c r="L277" s="75"/>
      <c r="M277" s="75"/>
      <c r="N277" s="75"/>
      <c r="O277" s="75"/>
      <c r="P277" s="75"/>
      <c r="Q277" s="75"/>
      <c r="R277" s="75"/>
      <c r="S277" s="75"/>
      <c r="T277" s="75"/>
      <c r="U277" s="75"/>
      <c r="V277" s="75"/>
      <c r="W277" s="75"/>
      <c r="X277" s="75"/>
      <c r="Y277" s="75"/>
      <c r="Z277" s="75"/>
      <c r="AA277" s="75"/>
      <c r="AB277" s="75"/>
      <c r="AC277" s="75"/>
      <c r="AD277" s="75"/>
      <c r="AE277" s="75"/>
      <c r="AF277" s="75"/>
      <c r="AG277" s="75"/>
      <c r="AH277" s="75"/>
      <c r="AI277" s="75"/>
      <c r="AJ277" s="75"/>
      <c r="AK277" s="75"/>
      <c r="AL277" s="75"/>
      <c r="AM277" s="75"/>
      <c r="AN277" s="75"/>
      <c r="AO277" s="75"/>
    </row>
    <row r="278" spans="1:41" x14ac:dyDescent="0.25">
      <c r="A278" s="75"/>
      <c r="B278" s="75"/>
      <c r="C278" s="75"/>
      <c r="D278" s="120"/>
      <c r="E278" s="75"/>
      <c r="F278" s="75"/>
      <c r="G278" s="75"/>
      <c r="H278" s="75"/>
      <c r="I278" s="75"/>
      <c r="J278" s="75"/>
      <c r="K278" s="75"/>
      <c r="L278" s="75"/>
      <c r="M278" s="75"/>
      <c r="N278" s="75"/>
      <c r="O278" s="75"/>
      <c r="P278" s="75"/>
      <c r="Q278" s="75"/>
      <c r="R278" s="75"/>
      <c r="S278" s="75"/>
      <c r="T278" s="75"/>
      <c r="U278" s="75"/>
      <c r="V278" s="75"/>
      <c r="W278" s="75"/>
      <c r="X278" s="75"/>
      <c r="Y278" s="75"/>
      <c r="Z278" s="75"/>
      <c r="AA278" s="75"/>
      <c r="AB278" s="75"/>
      <c r="AC278" s="75"/>
      <c r="AD278" s="75"/>
      <c r="AE278" s="75"/>
      <c r="AF278" s="75"/>
      <c r="AG278" s="75"/>
      <c r="AH278" s="75"/>
      <c r="AI278" s="75"/>
      <c r="AJ278" s="75"/>
      <c r="AK278" s="75"/>
      <c r="AL278" s="75"/>
      <c r="AM278" s="75"/>
      <c r="AN278" s="75"/>
      <c r="AO278" s="75"/>
    </row>
    <row r="279" spans="1:41" x14ac:dyDescent="0.25">
      <c r="A279" s="75"/>
      <c r="B279" s="75"/>
      <c r="C279" s="75"/>
      <c r="D279" s="120"/>
      <c r="E279" s="75"/>
      <c r="F279" s="75"/>
      <c r="G279" s="75"/>
      <c r="H279" s="75"/>
      <c r="I279" s="75"/>
      <c r="J279" s="75"/>
      <c r="K279" s="75"/>
      <c r="L279" s="75"/>
      <c r="M279" s="75"/>
      <c r="N279" s="75"/>
      <c r="O279" s="75"/>
      <c r="P279" s="75"/>
      <c r="Q279" s="75"/>
      <c r="R279" s="75"/>
      <c r="S279" s="75"/>
      <c r="T279" s="75"/>
      <c r="U279" s="75"/>
      <c r="V279" s="75"/>
      <c r="W279" s="75"/>
      <c r="X279" s="75"/>
      <c r="Y279" s="75"/>
      <c r="Z279" s="75"/>
      <c r="AA279" s="75"/>
      <c r="AB279" s="75"/>
      <c r="AC279" s="75"/>
      <c r="AD279" s="75"/>
      <c r="AE279" s="75"/>
      <c r="AF279" s="75"/>
      <c r="AG279" s="75"/>
      <c r="AH279" s="75"/>
      <c r="AI279" s="75"/>
      <c r="AJ279" s="75"/>
      <c r="AK279" s="75"/>
      <c r="AL279" s="75"/>
      <c r="AM279" s="75"/>
      <c r="AN279" s="75"/>
      <c r="AO279" s="75"/>
    </row>
    <row r="280" spans="1:41" x14ac:dyDescent="0.25">
      <c r="A280" s="75"/>
      <c r="B280" s="75"/>
      <c r="C280" s="75"/>
      <c r="D280" s="120"/>
      <c r="E280" s="75"/>
      <c r="F280" s="75"/>
      <c r="G280" s="75"/>
      <c r="H280" s="75"/>
      <c r="I280" s="75"/>
      <c r="J280" s="75"/>
      <c r="K280" s="75"/>
      <c r="L280" s="75"/>
      <c r="M280" s="75"/>
      <c r="N280" s="75"/>
      <c r="O280" s="75"/>
      <c r="P280" s="75"/>
      <c r="Q280" s="75"/>
      <c r="R280" s="75"/>
      <c r="S280" s="75"/>
      <c r="T280" s="75"/>
      <c r="U280" s="75"/>
      <c r="V280" s="75"/>
      <c r="W280" s="75"/>
      <c r="X280" s="75"/>
      <c r="Y280" s="75"/>
      <c r="Z280" s="75"/>
      <c r="AA280" s="75"/>
      <c r="AB280" s="75"/>
      <c r="AC280" s="75"/>
      <c r="AD280" s="75"/>
      <c r="AE280" s="75"/>
      <c r="AF280" s="75"/>
      <c r="AG280" s="75"/>
      <c r="AH280" s="75"/>
      <c r="AI280" s="75"/>
      <c r="AJ280" s="75"/>
      <c r="AK280" s="75"/>
      <c r="AL280" s="75"/>
      <c r="AM280" s="75"/>
      <c r="AN280" s="75"/>
      <c r="AO280" s="75"/>
    </row>
    <row r="281" spans="1:41" x14ac:dyDescent="0.25">
      <c r="A281" s="75"/>
      <c r="B281" s="75"/>
      <c r="C281" s="75"/>
      <c r="D281" s="120"/>
      <c r="E281" s="75"/>
      <c r="F281" s="75"/>
      <c r="G281" s="75"/>
      <c r="H281" s="75"/>
      <c r="I281" s="75"/>
      <c r="J281" s="75"/>
      <c r="K281" s="75"/>
      <c r="L281" s="75"/>
      <c r="M281" s="75"/>
      <c r="N281" s="75"/>
      <c r="O281" s="75"/>
      <c r="P281" s="75"/>
      <c r="Q281" s="75"/>
      <c r="R281" s="75"/>
      <c r="S281" s="75"/>
      <c r="T281" s="75"/>
      <c r="U281" s="75"/>
      <c r="V281" s="75"/>
      <c r="W281" s="75"/>
      <c r="X281" s="75"/>
      <c r="Y281" s="75"/>
      <c r="Z281" s="75"/>
      <c r="AA281" s="75"/>
      <c r="AB281" s="75"/>
      <c r="AC281" s="75"/>
      <c r="AD281" s="75"/>
      <c r="AE281" s="75"/>
      <c r="AF281" s="75"/>
      <c r="AG281" s="75"/>
      <c r="AH281" s="75"/>
      <c r="AI281" s="75"/>
      <c r="AJ281" s="75"/>
      <c r="AK281" s="75"/>
      <c r="AL281" s="75"/>
      <c r="AM281" s="75"/>
      <c r="AN281" s="75"/>
      <c r="AO281" s="75"/>
    </row>
    <row r="282" spans="1:41" x14ac:dyDescent="0.25">
      <c r="A282" s="75"/>
      <c r="B282" s="75"/>
      <c r="C282" s="75"/>
      <c r="D282" s="120"/>
      <c r="E282" s="75"/>
      <c r="F282" s="75"/>
      <c r="G282" s="75"/>
      <c r="H282" s="75"/>
      <c r="I282" s="75"/>
      <c r="J282" s="75"/>
      <c r="K282" s="75"/>
      <c r="L282" s="75"/>
      <c r="M282" s="75"/>
      <c r="N282" s="75"/>
      <c r="O282" s="75"/>
      <c r="P282" s="75"/>
      <c r="Q282" s="75"/>
      <c r="R282" s="75"/>
      <c r="S282" s="75"/>
      <c r="T282" s="75"/>
      <c r="U282" s="75"/>
      <c r="V282" s="75"/>
      <c r="W282" s="75"/>
      <c r="X282" s="75"/>
      <c r="Y282" s="75"/>
      <c r="Z282" s="75"/>
      <c r="AA282" s="75"/>
      <c r="AB282" s="75"/>
      <c r="AC282" s="75"/>
      <c r="AD282" s="75"/>
      <c r="AE282" s="75"/>
      <c r="AF282" s="75"/>
      <c r="AG282" s="75"/>
      <c r="AH282" s="75"/>
      <c r="AI282" s="75"/>
      <c r="AJ282" s="75"/>
      <c r="AK282" s="75"/>
      <c r="AL282" s="75"/>
      <c r="AM282" s="75"/>
      <c r="AN282" s="75"/>
      <c r="AO282" s="75"/>
    </row>
    <row r="283" spans="1:41" x14ac:dyDescent="0.25">
      <c r="A283" s="75"/>
      <c r="B283" s="75"/>
      <c r="C283" s="75"/>
      <c r="D283" s="120"/>
      <c r="E283" s="75"/>
      <c r="F283" s="75"/>
      <c r="G283" s="75"/>
      <c r="H283" s="75"/>
      <c r="I283" s="75"/>
      <c r="J283" s="75"/>
      <c r="K283" s="75"/>
      <c r="L283" s="75"/>
      <c r="M283" s="75"/>
      <c r="N283" s="75"/>
      <c r="O283" s="75"/>
      <c r="P283" s="75"/>
      <c r="Q283" s="75"/>
      <c r="R283" s="75"/>
      <c r="S283" s="75"/>
      <c r="T283" s="75"/>
      <c r="U283" s="75"/>
      <c r="V283" s="75"/>
      <c r="W283" s="75"/>
      <c r="X283" s="75"/>
      <c r="Y283" s="75"/>
      <c r="Z283" s="75"/>
      <c r="AA283" s="75"/>
      <c r="AB283" s="75"/>
      <c r="AC283" s="75"/>
      <c r="AD283" s="75"/>
      <c r="AE283" s="75"/>
      <c r="AF283" s="75"/>
      <c r="AG283" s="75"/>
      <c r="AH283" s="75"/>
      <c r="AI283" s="75"/>
      <c r="AJ283" s="75"/>
      <c r="AK283" s="75"/>
      <c r="AL283" s="75"/>
      <c r="AM283" s="75"/>
      <c r="AN283" s="75"/>
      <c r="AO283" s="75"/>
    </row>
    <row r="284" spans="1:41" x14ac:dyDescent="0.25">
      <c r="A284" s="75"/>
      <c r="B284" s="75"/>
      <c r="C284" s="75"/>
      <c r="D284" s="120"/>
      <c r="E284" s="75"/>
      <c r="F284" s="75"/>
      <c r="G284" s="75"/>
      <c r="H284" s="75"/>
      <c r="I284" s="75"/>
      <c r="J284" s="75"/>
      <c r="K284" s="75"/>
      <c r="L284" s="75"/>
      <c r="M284" s="75"/>
      <c r="N284" s="75"/>
      <c r="O284" s="75"/>
      <c r="P284" s="75"/>
      <c r="Q284" s="75"/>
      <c r="R284" s="75"/>
      <c r="S284" s="75"/>
      <c r="T284" s="75"/>
      <c r="U284" s="75"/>
      <c r="V284" s="75"/>
      <c r="W284" s="75"/>
      <c r="X284" s="75"/>
      <c r="Y284" s="75"/>
      <c r="Z284" s="75"/>
      <c r="AA284" s="75"/>
      <c r="AB284" s="75"/>
      <c r="AC284" s="75"/>
      <c r="AD284" s="75"/>
      <c r="AE284" s="75"/>
      <c r="AF284" s="75"/>
      <c r="AG284" s="75"/>
      <c r="AH284" s="75"/>
      <c r="AI284" s="75"/>
      <c r="AJ284" s="75"/>
      <c r="AK284" s="75"/>
      <c r="AL284" s="75"/>
      <c r="AM284" s="75"/>
      <c r="AN284" s="75"/>
      <c r="AO284" s="75"/>
    </row>
    <row r="285" spans="1:41" x14ac:dyDescent="0.25">
      <c r="A285" s="75"/>
      <c r="B285" s="75"/>
      <c r="C285" s="75"/>
      <c r="D285" s="120"/>
      <c r="E285" s="75"/>
      <c r="F285" s="75"/>
      <c r="G285" s="75"/>
      <c r="H285" s="75"/>
      <c r="I285" s="75"/>
      <c r="J285" s="75"/>
      <c r="K285" s="75"/>
      <c r="L285" s="75"/>
      <c r="M285" s="75"/>
      <c r="N285" s="75"/>
      <c r="O285" s="75"/>
      <c r="P285" s="75"/>
      <c r="Q285" s="75"/>
      <c r="R285" s="75"/>
      <c r="S285" s="75"/>
      <c r="T285" s="75"/>
      <c r="U285" s="75"/>
      <c r="V285" s="75"/>
      <c r="W285" s="75"/>
      <c r="X285" s="75"/>
      <c r="Y285" s="75"/>
      <c r="Z285" s="75"/>
      <c r="AA285" s="75"/>
      <c r="AB285" s="75"/>
      <c r="AC285" s="75"/>
      <c r="AD285" s="75"/>
      <c r="AE285" s="75"/>
      <c r="AF285" s="75"/>
      <c r="AG285" s="75"/>
      <c r="AH285" s="75"/>
      <c r="AI285" s="75"/>
      <c r="AJ285" s="75"/>
      <c r="AK285" s="75"/>
      <c r="AL285" s="75"/>
      <c r="AM285" s="75"/>
      <c r="AN285" s="75"/>
      <c r="AO285" s="75"/>
    </row>
    <row r="286" spans="1:41" x14ac:dyDescent="0.25">
      <c r="A286" s="75"/>
      <c r="B286" s="75"/>
      <c r="C286" s="75"/>
      <c r="D286" s="120"/>
      <c r="E286" s="75"/>
      <c r="F286" s="75"/>
      <c r="G286" s="75"/>
      <c r="H286" s="75"/>
      <c r="I286" s="75"/>
      <c r="J286" s="75"/>
      <c r="K286" s="75"/>
      <c r="L286" s="75"/>
      <c r="M286" s="75"/>
      <c r="N286" s="75"/>
      <c r="O286" s="75"/>
      <c r="P286" s="75"/>
      <c r="Q286" s="75"/>
      <c r="R286" s="75"/>
      <c r="S286" s="75"/>
      <c r="T286" s="75"/>
      <c r="U286" s="75"/>
      <c r="V286" s="75"/>
      <c r="W286" s="75"/>
      <c r="X286" s="75"/>
      <c r="Y286" s="75"/>
      <c r="Z286" s="75"/>
      <c r="AA286" s="75"/>
      <c r="AB286" s="75"/>
      <c r="AC286" s="75"/>
      <c r="AD286" s="75"/>
      <c r="AE286" s="75"/>
      <c r="AF286" s="75"/>
      <c r="AG286" s="75"/>
      <c r="AH286" s="75"/>
      <c r="AI286" s="75"/>
      <c r="AJ286" s="75"/>
      <c r="AK286" s="75"/>
      <c r="AL286" s="75"/>
      <c r="AM286" s="75"/>
      <c r="AN286" s="75"/>
      <c r="AO286" s="75"/>
    </row>
    <row r="287" spans="1:41" x14ac:dyDescent="0.25">
      <c r="A287" s="75"/>
      <c r="B287" s="75"/>
      <c r="C287" s="75"/>
      <c r="D287" s="120"/>
      <c r="E287" s="75"/>
      <c r="F287" s="75"/>
      <c r="G287" s="75"/>
      <c r="H287" s="75"/>
      <c r="I287" s="75"/>
      <c r="J287" s="75"/>
      <c r="K287" s="75"/>
      <c r="L287" s="75"/>
      <c r="M287" s="75"/>
      <c r="N287" s="75"/>
      <c r="O287" s="75"/>
      <c r="P287" s="75"/>
      <c r="Q287" s="75"/>
      <c r="R287" s="75"/>
      <c r="S287" s="75"/>
      <c r="T287" s="75"/>
      <c r="U287" s="75"/>
      <c r="V287" s="75"/>
      <c r="W287" s="75"/>
      <c r="X287" s="75"/>
      <c r="Y287" s="75"/>
      <c r="Z287" s="75"/>
      <c r="AA287" s="75"/>
      <c r="AB287" s="75"/>
      <c r="AC287" s="75"/>
      <c r="AD287" s="75"/>
      <c r="AE287" s="75"/>
      <c r="AF287" s="75"/>
      <c r="AG287" s="75"/>
      <c r="AH287" s="75"/>
      <c r="AI287" s="75"/>
      <c r="AJ287" s="75"/>
      <c r="AK287" s="75"/>
      <c r="AL287" s="75"/>
      <c r="AM287" s="75"/>
      <c r="AN287" s="75"/>
      <c r="AO287" s="75"/>
    </row>
    <row r="288" spans="1:41" x14ac:dyDescent="0.25">
      <c r="A288" s="75"/>
      <c r="B288" s="75"/>
      <c r="C288" s="75"/>
      <c r="D288" s="120"/>
      <c r="E288" s="75"/>
      <c r="F288" s="75"/>
      <c r="G288" s="75"/>
      <c r="H288" s="75"/>
      <c r="I288" s="75"/>
      <c r="J288" s="75"/>
      <c r="K288" s="75"/>
      <c r="L288" s="75"/>
      <c r="M288" s="75"/>
      <c r="N288" s="75"/>
      <c r="O288" s="75"/>
      <c r="P288" s="75"/>
      <c r="Q288" s="75"/>
      <c r="R288" s="75"/>
      <c r="S288" s="75"/>
      <c r="T288" s="75"/>
      <c r="U288" s="75"/>
      <c r="V288" s="75"/>
      <c r="W288" s="75"/>
      <c r="X288" s="75"/>
      <c r="Y288" s="75"/>
      <c r="Z288" s="75"/>
      <c r="AA288" s="75"/>
      <c r="AB288" s="75"/>
      <c r="AC288" s="75"/>
      <c r="AD288" s="75"/>
      <c r="AE288" s="75"/>
      <c r="AF288" s="75"/>
      <c r="AG288" s="75"/>
      <c r="AH288" s="75"/>
      <c r="AI288" s="75"/>
      <c r="AJ288" s="75"/>
      <c r="AK288" s="75"/>
      <c r="AL288" s="75"/>
      <c r="AM288" s="75"/>
      <c r="AN288" s="75"/>
      <c r="AO288" s="75"/>
    </row>
    <row r="289" spans="1:41" x14ac:dyDescent="0.25">
      <c r="A289" s="75"/>
      <c r="B289" s="75"/>
      <c r="C289" s="75"/>
      <c r="D289" s="120"/>
      <c r="E289" s="75"/>
      <c r="F289" s="75"/>
      <c r="G289" s="75"/>
      <c r="H289" s="75"/>
      <c r="I289" s="75"/>
      <c r="J289" s="75"/>
      <c r="K289" s="75"/>
      <c r="L289" s="75"/>
      <c r="M289" s="75"/>
      <c r="N289" s="75"/>
      <c r="O289" s="75"/>
      <c r="P289" s="75"/>
      <c r="Q289" s="75"/>
      <c r="R289" s="75"/>
      <c r="S289" s="75"/>
      <c r="T289" s="75"/>
      <c r="U289" s="75"/>
      <c r="V289" s="75"/>
      <c r="W289" s="75"/>
      <c r="X289" s="75"/>
      <c r="Y289" s="75"/>
      <c r="Z289" s="75"/>
      <c r="AA289" s="75"/>
      <c r="AB289" s="75"/>
      <c r="AC289" s="75"/>
      <c r="AD289" s="75"/>
      <c r="AE289" s="75"/>
      <c r="AF289" s="75"/>
      <c r="AG289" s="75"/>
      <c r="AH289" s="75"/>
      <c r="AI289" s="75"/>
      <c r="AJ289" s="75"/>
      <c r="AK289" s="75"/>
      <c r="AL289" s="75"/>
      <c r="AM289" s="75"/>
      <c r="AN289" s="75"/>
      <c r="AO289" s="75"/>
    </row>
    <row r="290" spans="1:41" x14ac:dyDescent="0.25">
      <c r="A290" s="75"/>
      <c r="B290" s="75"/>
      <c r="C290" s="75"/>
      <c r="D290" s="120"/>
      <c r="E290" s="75"/>
      <c r="F290" s="75"/>
      <c r="G290" s="75"/>
      <c r="H290" s="75"/>
      <c r="I290" s="75"/>
      <c r="J290" s="75"/>
      <c r="K290" s="75"/>
      <c r="L290" s="75"/>
      <c r="M290" s="75"/>
      <c r="N290" s="75"/>
      <c r="O290" s="75"/>
      <c r="P290" s="75"/>
      <c r="Q290" s="75"/>
      <c r="R290" s="75"/>
      <c r="S290" s="75"/>
      <c r="T290" s="75"/>
      <c r="U290" s="75"/>
      <c r="V290" s="75"/>
      <c r="W290" s="75"/>
      <c r="X290" s="75"/>
      <c r="Y290" s="75"/>
      <c r="Z290" s="75"/>
      <c r="AA290" s="75"/>
      <c r="AB290" s="75"/>
      <c r="AC290" s="75"/>
      <c r="AD290" s="75"/>
      <c r="AE290" s="75"/>
      <c r="AF290" s="75"/>
      <c r="AG290" s="75"/>
      <c r="AH290" s="75"/>
      <c r="AI290" s="75"/>
      <c r="AJ290" s="75"/>
      <c r="AK290" s="75"/>
      <c r="AL290" s="75"/>
      <c r="AM290" s="75"/>
      <c r="AN290" s="75"/>
      <c r="AO290" s="75"/>
    </row>
    <row r="291" spans="1:41" x14ac:dyDescent="0.25">
      <c r="A291" s="75"/>
      <c r="B291" s="75"/>
      <c r="C291" s="75"/>
      <c r="D291" s="120"/>
      <c r="E291" s="75"/>
      <c r="F291" s="75"/>
      <c r="G291" s="75"/>
      <c r="H291" s="75"/>
      <c r="I291" s="75"/>
      <c r="J291" s="75"/>
      <c r="K291" s="75"/>
      <c r="L291" s="75"/>
      <c r="M291" s="75"/>
      <c r="N291" s="75"/>
      <c r="O291" s="75"/>
      <c r="P291" s="75"/>
      <c r="Q291" s="75"/>
      <c r="R291" s="75"/>
      <c r="S291" s="75"/>
      <c r="T291" s="75"/>
      <c r="U291" s="75"/>
      <c r="V291" s="75"/>
      <c r="W291" s="75"/>
      <c r="X291" s="75"/>
      <c r="Y291" s="75"/>
      <c r="Z291" s="75"/>
      <c r="AA291" s="75"/>
      <c r="AB291" s="75"/>
      <c r="AC291" s="75"/>
      <c r="AD291" s="75"/>
      <c r="AE291" s="75"/>
      <c r="AF291" s="75"/>
      <c r="AG291" s="75"/>
      <c r="AH291" s="75"/>
      <c r="AI291" s="75"/>
      <c r="AJ291" s="75"/>
      <c r="AK291" s="75"/>
      <c r="AL291" s="75"/>
      <c r="AM291" s="75"/>
      <c r="AN291" s="75"/>
      <c r="AO291" s="75"/>
    </row>
    <row r="292" spans="1:41" x14ac:dyDescent="0.25">
      <c r="A292" s="75"/>
      <c r="B292" s="75"/>
      <c r="C292" s="75"/>
      <c r="D292" s="120"/>
      <c r="E292" s="75"/>
      <c r="F292" s="75"/>
      <c r="G292" s="75"/>
      <c r="H292" s="75"/>
      <c r="I292" s="75"/>
      <c r="J292" s="75"/>
      <c r="K292" s="75"/>
      <c r="L292" s="75"/>
      <c r="M292" s="75"/>
      <c r="N292" s="75"/>
      <c r="O292" s="75"/>
      <c r="P292" s="75"/>
      <c r="Q292" s="75"/>
      <c r="R292" s="75"/>
      <c r="S292" s="75"/>
      <c r="T292" s="75"/>
      <c r="U292" s="75"/>
      <c r="V292" s="75"/>
      <c r="W292" s="75"/>
      <c r="X292" s="75"/>
      <c r="Y292" s="75"/>
      <c r="Z292" s="75"/>
      <c r="AA292" s="75"/>
      <c r="AB292" s="75"/>
      <c r="AC292" s="75"/>
      <c r="AD292" s="75"/>
      <c r="AE292" s="75"/>
      <c r="AF292" s="75"/>
      <c r="AG292" s="75"/>
      <c r="AH292" s="75"/>
      <c r="AI292" s="75"/>
      <c r="AJ292" s="75"/>
      <c r="AK292" s="75"/>
      <c r="AL292" s="75"/>
      <c r="AM292" s="75"/>
      <c r="AN292" s="75"/>
      <c r="AO292" s="75"/>
    </row>
    <row r="293" spans="1:41" x14ac:dyDescent="0.25">
      <c r="A293" s="75"/>
      <c r="B293" s="75"/>
      <c r="C293" s="75"/>
      <c r="D293" s="120"/>
      <c r="E293" s="75"/>
      <c r="F293" s="75"/>
      <c r="G293" s="75"/>
      <c r="H293" s="75"/>
      <c r="I293" s="75"/>
      <c r="J293" s="75"/>
      <c r="K293" s="75"/>
      <c r="L293" s="75"/>
      <c r="M293" s="75"/>
      <c r="N293" s="75"/>
      <c r="O293" s="75"/>
      <c r="P293" s="75"/>
      <c r="Q293" s="75"/>
      <c r="R293" s="75"/>
      <c r="S293" s="75"/>
      <c r="T293" s="75"/>
      <c r="U293" s="75"/>
      <c r="V293" s="75"/>
      <c r="W293" s="75"/>
      <c r="X293" s="75"/>
      <c r="Y293" s="75"/>
      <c r="Z293" s="75"/>
      <c r="AA293" s="75"/>
      <c r="AB293" s="75"/>
      <c r="AC293" s="75"/>
      <c r="AD293" s="75"/>
      <c r="AE293" s="75"/>
      <c r="AF293" s="75"/>
      <c r="AG293" s="75"/>
      <c r="AH293" s="75"/>
      <c r="AI293" s="75"/>
      <c r="AJ293" s="75"/>
      <c r="AK293" s="75"/>
      <c r="AL293" s="75"/>
      <c r="AM293" s="75"/>
      <c r="AN293" s="75"/>
      <c r="AO293" s="75"/>
    </row>
    <row r="294" spans="1:41" x14ac:dyDescent="0.25">
      <c r="A294" s="75"/>
      <c r="B294" s="75"/>
      <c r="C294" s="75"/>
      <c r="D294" s="120"/>
      <c r="E294" s="75"/>
      <c r="F294" s="75"/>
      <c r="G294" s="75"/>
      <c r="H294" s="75"/>
      <c r="I294" s="75"/>
      <c r="J294" s="75"/>
      <c r="K294" s="75"/>
      <c r="L294" s="75"/>
      <c r="M294" s="75"/>
      <c r="N294" s="75"/>
      <c r="O294" s="75"/>
      <c r="P294" s="75"/>
      <c r="Q294" s="75"/>
      <c r="R294" s="75"/>
      <c r="S294" s="75"/>
      <c r="T294" s="75"/>
      <c r="U294" s="75"/>
      <c r="V294" s="75"/>
      <c r="W294" s="75"/>
      <c r="X294" s="75"/>
      <c r="Y294" s="75"/>
      <c r="Z294" s="75"/>
      <c r="AA294" s="75"/>
      <c r="AB294" s="75"/>
      <c r="AC294" s="75"/>
      <c r="AD294" s="75"/>
      <c r="AE294" s="75"/>
      <c r="AF294" s="75"/>
      <c r="AG294" s="75"/>
      <c r="AH294" s="75"/>
      <c r="AI294" s="75"/>
      <c r="AJ294" s="75"/>
      <c r="AK294" s="75"/>
      <c r="AL294" s="75"/>
      <c r="AM294" s="75"/>
      <c r="AN294" s="75"/>
      <c r="AO294" s="75"/>
    </row>
    <row r="295" spans="1:41" x14ac:dyDescent="0.25">
      <c r="A295" s="75"/>
      <c r="B295" s="75"/>
      <c r="C295" s="75"/>
      <c r="D295" s="120"/>
      <c r="E295" s="75"/>
      <c r="F295" s="75"/>
      <c r="G295" s="75"/>
      <c r="H295" s="75"/>
      <c r="I295" s="75"/>
      <c r="J295" s="75"/>
      <c r="K295" s="75"/>
      <c r="L295" s="75"/>
      <c r="M295" s="75"/>
      <c r="N295" s="75"/>
      <c r="O295" s="75"/>
      <c r="P295" s="75"/>
      <c r="Q295" s="75"/>
      <c r="R295" s="75"/>
      <c r="S295" s="75"/>
      <c r="T295" s="75"/>
      <c r="U295" s="75"/>
      <c r="V295" s="75"/>
      <c r="W295" s="75"/>
      <c r="X295" s="75"/>
      <c r="Y295" s="75"/>
      <c r="Z295" s="75"/>
      <c r="AA295" s="75"/>
      <c r="AB295" s="75"/>
      <c r="AC295" s="75"/>
      <c r="AD295" s="75"/>
      <c r="AE295" s="75"/>
      <c r="AF295" s="75"/>
      <c r="AG295" s="75"/>
      <c r="AH295" s="75"/>
      <c r="AI295" s="75"/>
      <c r="AJ295" s="75"/>
      <c r="AK295" s="75"/>
      <c r="AL295" s="75"/>
      <c r="AM295" s="75"/>
      <c r="AN295" s="75"/>
      <c r="AO295" s="75"/>
    </row>
    <row r="296" spans="1:41" x14ac:dyDescent="0.25">
      <c r="A296" s="75"/>
      <c r="B296" s="75"/>
      <c r="C296" s="75"/>
      <c r="D296" s="120"/>
      <c r="E296" s="75"/>
      <c r="F296" s="75"/>
      <c r="G296" s="75"/>
      <c r="H296" s="75"/>
      <c r="I296" s="75"/>
      <c r="J296" s="75"/>
      <c r="K296" s="75"/>
      <c r="L296" s="75"/>
      <c r="M296" s="75"/>
      <c r="N296" s="75"/>
      <c r="O296" s="75"/>
      <c r="P296" s="75"/>
      <c r="Q296" s="75"/>
      <c r="R296" s="75"/>
      <c r="S296" s="75"/>
      <c r="T296" s="75"/>
      <c r="U296" s="75"/>
      <c r="V296" s="75"/>
      <c r="W296" s="75"/>
      <c r="X296" s="75"/>
      <c r="Y296" s="75"/>
      <c r="Z296" s="75"/>
      <c r="AA296" s="75"/>
      <c r="AB296" s="75"/>
      <c r="AC296" s="75"/>
      <c r="AD296" s="75"/>
      <c r="AE296" s="75"/>
      <c r="AF296" s="75"/>
      <c r="AG296" s="75"/>
      <c r="AH296" s="75"/>
      <c r="AI296" s="75"/>
      <c r="AJ296" s="75"/>
      <c r="AK296" s="75"/>
      <c r="AL296" s="75"/>
      <c r="AM296" s="75"/>
      <c r="AN296" s="75"/>
      <c r="AO296" s="75"/>
    </row>
    <row r="297" spans="1:41" x14ac:dyDescent="0.25">
      <c r="A297" s="75"/>
      <c r="B297" s="75"/>
      <c r="C297" s="75"/>
      <c r="D297" s="120"/>
      <c r="E297" s="75"/>
      <c r="F297" s="75"/>
      <c r="G297" s="75"/>
      <c r="H297" s="75"/>
      <c r="I297" s="75"/>
      <c r="J297" s="75"/>
      <c r="K297" s="75"/>
      <c r="L297" s="75"/>
      <c r="M297" s="75"/>
      <c r="N297" s="75"/>
      <c r="O297" s="75"/>
      <c r="P297" s="75"/>
      <c r="Q297" s="75"/>
      <c r="R297" s="75"/>
      <c r="S297" s="75"/>
      <c r="T297" s="75"/>
      <c r="U297" s="75"/>
      <c r="V297" s="75"/>
      <c r="W297" s="75"/>
      <c r="X297" s="75"/>
      <c r="Y297" s="75"/>
      <c r="Z297" s="75"/>
      <c r="AA297" s="75"/>
      <c r="AB297" s="75"/>
      <c r="AC297" s="75"/>
      <c r="AD297" s="75"/>
      <c r="AE297" s="75"/>
      <c r="AF297" s="75"/>
      <c r="AG297" s="75"/>
      <c r="AH297" s="75"/>
      <c r="AI297" s="75"/>
      <c r="AJ297" s="75"/>
      <c r="AK297" s="75"/>
      <c r="AL297" s="75"/>
      <c r="AM297" s="75"/>
      <c r="AN297" s="75"/>
      <c r="AO297" s="75"/>
    </row>
    <row r="298" spans="1:41" x14ac:dyDescent="0.25">
      <c r="A298" s="75"/>
      <c r="B298" s="75"/>
      <c r="C298" s="75"/>
      <c r="D298" s="120"/>
      <c r="E298" s="75"/>
      <c r="F298" s="75"/>
      <c r="G298" s="75"/>
      <c r="H298" s="75"/>
      <c r="I298" s="75"/>
      <c r="J298" s="75"/>
      <c r="K298" s="75"/>
      <c r="L298" s="75"/>
      <c r="M298" s="75"/>
      <c r="N298" s="75"/>
      <c r="O298" s="75"/>
      <c r="P298" s="75"/>
      <c r="Q298" s="75"/>
      <c r="R298" s="75"/>
      <c r="S298" s="75"/>
      <c r="T298" s="75"/>
      <c r="U298" s="75"/>
      <c r="V298" s="75"/>
      <c r="W298" s="75"/>
      <c r="X298" s="75"/>
      <c r="Y298" s="75"/>
      <c r="Z298" s="75"/>
      <c r="AA298" s="75"/>
      <c r="AB298" s="75"/>
      <c r="AC298" s="75"/>
      <c r="AD298" s="75"/>
      <c r="AE298" s="75"/>
      <c r="AF298" s="75"/>
      <c r="AG298" s="75"/>
      <c r="AH298" s="75"/>
      <c r="AI298" s="75"/>
      <c r="AJ298" s="75"/>
      <c r="AK298" s="75"/>
      <c r="AL298" s="75"/>
      <c r="AM298" s="75"/>
      <c r="AN298" s="75"/>
      <c r="AO298" s="75"/>
    </row>
    <row r="299" spans="1:41" x14ac:dyDescent="0.25">
      <c r="A299" s="75"/>
      <c r="B299" s="75"/>
      <c r="C299" s="75"/>
      <c r="D299" s="120"/>
      <c r="E299" s="75"/>
      <c r="F299" s="75"/>
      <c r="G299" s="75"/>
      <c r="H299" s="75"/>
      <c r="I299" s="75"/>
      <c r="J299" s="75"/>
      <c r="K299" s="75"/>
      <c r="L299" s="75"/>
      <c r="M299" s="75"/>
      <c r="N299" s="75"/>
      <c r="O299" s="75"/>
      <c r="P299" s="75"/>
      <c r="Q299" s="75"/>
      <c r="R299" s="75"/>
      <c r="S299" s="75"/>
      <c r="T299" s="75"/>
      <c r="U299" s="75"/>
      <c r="V299" s="75"/>
      <c r="W299" s="75"/>
      <c r="X299" s="75"/>
      <c r="Y299" s="75"/>
      <c r="Z299" s="75"/>
      <c r="AA299" s="75"/>
      <c r="AB299" s="75"/>
      <c r="AC299" s="75"/>
      <c r="AD299" s="75"/>
      <c r="AE299" s="75"/>
      <c r="AF299" s="75"/>
      <c r="AG299" s="75"/>
      <c r="AH299" s="75"/>
      <c r="AI299" s="75"/>
      <c r="AJ299" s="75"/>
      <c r="AK299" s="75"/>
      <c r="AL299" s="75"/>
      <c r="AM299" s="75"/>
      <c r="AN299" s="75"/>
      <c r="AO299" s="75"/>
    </row>
    <row r="300" spans="1:41" x14ac:dyDescent="0.25">
      <c r="A300" s="75"/>
      <c r="B300" s="75"/>
      <c r="C300" s="75"/>
      <c r="D300" s="120"/>
      <c r="E300" s="75"/>
      <c r="F300" s="75"/>
      <c r="G300" s="75"/>
      <c r="H300" s="75"/>
      <c r="I300" s="75"/>
      <c r="J300" s="75"/>
      <c r="K300" s="75"/>
      <c r="L300" s="75"/>
      <c r="M300" s="75"/>
      <c r="N300" s="75"/>
      <c r="O300" s="75"/>
      <c r="P300" s="75"/>
      <c r="Q300" s="75"/>
      <c r="R300" s="75"/>
      <c r="S300" s="75"/>
      <c r="T300" s="75"/>
      <c r="U300" s="75"/>
      <c r="V300" s="75"/>
      <c r="W300" s="75"/>
      <c r="X300" s="75"/>
      <c r="Y300" s="75"/>
      <c r="Z300" s="75"/>
      <c r="AA300" s="75"/>
      <c r="AB300" s="75"/>
      <c r="AC300" s="75"/>
      <c r="AD300" s="75"/>
      <c r="AE300" s="75"/>
      <c r="AF300" s="75"/>
      <c r="AG300" s="75"/>
      <c r="AH300" s="75"/>
      <c r="AI300" s="75"/>
      <c r="AJ300" s="75"/>
      <c r="AK300" s="75"/>
      <c r="AL300" s="75"/>
      <c r="AM300" s="75"/>
      <c r="AN300" s="75"/>
      <c r="AO300" s="75"/>
    </row>
    <row r="301" spans="1:41" x14ac:dyDescent="0.25">
      <c r="A301" s="75"/>
      <c r="B301" s="75"/>
      <c r="C301" s="75"/>
      <c r="D301" s="120"/>
      <c r="E301" s="75"/>
      <c r="F301" s="75"/>
      <c r="G301" s="75"/>
      <c r="H301" s="75"/>
      <c r="I301" s="75"/>
      <c r="J301" s="75"/>
      <c r="K301" s="75"/>
      <c r="L301" s="75"/>
      <c r="M301" s="75"/>
      <c r="N301" s="75"/>
      <c r="O301" s="75"/>
      <c r="P301" s="75"/>
      <c r="Q301" s="75"/>
      <c r="R301" s="75"/>
      <c r="S301" s="75"/>
      <c r="T301" s="75"/>
      <c r="U301" s="75"/>
      <c r="V301" s="75"/>
      <c r="W301" s="75"/>
      <c r="X301" s="75"/>
      <c r="Y301" s="75"/>
      <c r="Z301" s="75"/>
      <c r="AA301" s="75"/>
      <c r="AB301" s="75"/>
      <c r="AC301" s="75"/>
      <c r="AD301" s="75"/>
      <c r="AE301" s="75"/>
      <c r="AF301" s="75"/>
      <c r="AG301" s="75"/>
      <c r="AH301" s="75"/>
      <c r="AI301" s="75"/>
      <c r="AJ301" s="75"/>
      <c r="AK301" s="75"/>
      <c r="AL301" s="75"/>
      <c r="AM301" s="75"/>
      <c r="AN301" s="75"/>
      <c r="AO301" s="75"/>
    </row>
    <row r="302" spans="1:41" x14ac:dyDescent="0.25">
      <c r="A302" s="75"/>
      <c r="B302" s="75"/>
      <c r="C302" s="75"/>
      <c r="D302" s="120"/>
      <c r="E302" s="75"/>
      <c r="F302" s="75"/>
      <c r="G302" s="75"/>
      <c r="H302" s="75"/>
      <c r="I302" s="75"/>
      <c r="J302" s="75"/>
      <c r="K302" s="75"/>
      <c r="L302" s="75"/>
      <c r="M302" s="75"/>
      <c r="N302" s="75"/>
      <c r="O302" s="75"/>
      <c r="P302" s="75"/>
      <c r="Q302" s="75"/>
      <c r="R302" s="75"/>
      <c r="S302" s="75"/>
      <c r="T302" s="75"/>
      <c r="U302" s="75"/>
      <c r="V302" s="75"/>
      <c r="W302" s="75"/>
      <c r="X302" s="75"/>
      <c r="Y302" s="75"/>
      <c r="Z302" s="75"/>
      <c r="AA302" s="75"/>
      <c r="AB302" s="75"/>
      <c r="AC302" s="75"/>
      <c r="AD302" s="75"/>
      <c r="AE302" s="75"/>
      <c r="AF302" s="75"/>
      <c r="AG302" s="75"/>
      <c r="AH302" s="75"/>
      <c r="AI302" s="75"/>
      <c r="AJ302" s="75"/>
      <c r="AK302" s="75"/>
      <c r="AL302" s="75"/>
      <c r="AM302" s="75"/>
      <c r="AN302" s="75"/>
      <c r="AO302" s="75"/>
    </row>
    <row r="303" spans="1:41" x14ac:dyDescent="0.25">
      <c r="A303" s="75"/>
      <c r="B303" s="75"/>
      <c r="C303" s="75"/>
      <c r="D303" s="120"/>
      <c r="E303" s="75"/>
      <c r="F303" s="75"/>
      <c r="G303" s="75"/>
      <c r="H303" s="75"/>
      <c r="I303" s="75"/>
      <c r="J303" s="75"/>
      <c r="K303" s="75"/>
      <c r="L303" s="75"/>
      <c r="M303" s="75"/>
      <c r="N303" s="75"/>
      <c r="O303" s="75"/>
      <c r="P303" s="75"/>
      <c r="Q303" s="75"/>
      <c r="R303" s="75"/>
      <c r="S303" s="75"/>
      <c r="T303" s="75"/>
      <c r="U303" s="75"/>
      <c r="V303" s="75"/>
      <c r="W303" s="75"/>
      <c r="X303" s="75"/>
      <c r="Y303" s="75"/>
      <c r="Z303" s="75"/>
      <c r="AA303" s="75"/>
      <c r="AB303" s="75"/>
      <c r="AC303" s="75"/>
      <c r="AD303" s="75"/>
      <c r="AE303" s="75"/>
      <c r="AF303" s="75"/>
      <c r="AG303" s="75"/>
      <c r="AH303" s="75"/>
      <c r="AI303" s="75"/>
      <c r="AJ303" s="75"/>
      <c r="AK303" s="75"/>
      <c r="AL303" s="75"/>
      <c r="AM303" s="75"/>
      <c r="AN303" s="75"/>
      <c r="AO303" s="75"/>
    </row>
    <row r="304" spans="1:41" x14ac:dyDescent="0.25">
      <c r="A304" s="75"/>
      <c r="B304" s="75"/>
      <c r="C304" s="75"/>
      <c r="D304" s="120"/>
      <c r="E304" s="75"/>
      <c r="F304" s="75"/>
      <c r="G304" s="75"/>
      <c r="H304" s="75"/>
      <c r="I304" s="75"/>
      <c r="J304" s="75"/>
      <c r="K304" s="75"/>
      <c r="L304" s="75"/>
      <c r="M304" s="75"/>
      <c r="N304" s="75"/>
      <c r="O304" s="75"/>
      <c r="P304" s="75"/>
      <c r="Q304" s="75"/>
      <c r="R304" s="75"/>
      <c r="S304" s="75"/>
      <c r="T304" s="75"/>
      <c r="U304" s="75"/>
      <c r="V304" s="75"/>
      <c r="W304" s="75"/>
      <c r="X304" s="75"/>
      <c r="Y304" s="75"/>
      <c r="Z304" s="75"/>
      <c r="AA304" s="75"/>
      <c r="AB304" s="75"/>
      <c r="AC304" s="75"/>
      <c r="AD304" s="75"/>
      <c r="AE304" s="75"/>
      <c r="AF304" s="75"/>
      <c r="AG304" s="75"/>
      <c r="AH304" s="75"/>
      <c r="AI304" s="75"/>
      <c r="AJ304" s="75"/>
      <c r="AK304" s="75"/>
      <c r="AL304" s="75"/>
      <c r="AM304" s="75"/>
      <c r="AN304" s="75"/>
      <c r="AO304" s="75"/>
    </row>
    <row r="305" spans="1:41" x14ac:dyDescent="0.25">
      <c r="A305" s="75"/>
      <c r="B305" s="75"/>
      <c r="C305" s="75"/>
      <c r="D305" s="120"/>
      <c r="E305" s="75"/>
      <c r="F305" s="75"/>
      <c r="G305" s="75"/>
      <c r="H305" s="75"/>
      <c r="I305" s="75"/>
      <c r="J305" s="75"/>
      <c r="K305" s="75"/>
      <c r="L305" s="75"/>
      <c r="M305" s="75"/>
      <c r="N305" s="75"/>
      <c r="O305" s="75"/>
      <c r="P305" s="75"/>
      <c r="Q305" s="75"/>
      <c r="R305" s="75"/>
      <c r="S305" s="75"/>
      <c r="T305" s="75"/>
      <c r="U305" s="75"/>
      <c r="V305" s="75"/>
      <c r="W305" s="75"/>
      <c r="X305" s="75"/>
      <c r="Y305" s="75"/>
      <c r="Z305" s="75"/>
      <c r="AA305" s="75"/>
      <c r="AB305" s="75"/>
      <c r="AC305" s="75"/>
      <c r="AD305" s="75"/>
      <c r="AE305" s="75"/>
      <c r="AF305" s="75"/>
      <c r="AG305" s="75"/>
      <c r="AH305" s="75"/>
      <c r="AI305" s="75"/>
      <c r="AJ305" s="75"/>
      <c r="AK305" s="75"/>
      <c r="AL305" s="75"/>
      <c r="AM305" s="75"/>
      <c r="AN305" s="75"/>
      <c r="AO305" s="75"/>
    </row>
    <row r="306" spans="1:41" x14ac:dyDescent="0.25">
      <c r="A306" s="75"/>
      <c r="B306" s="75"/>
      <c r="C306" s="75"/>
      <c r="D306" s="120"/>
      <c r="E306" s="75"/>
      <c r="F306" s="75"/>
      <c r="G306" s="75"/>
      <c r="H306" s="75"/>
      <c r="I306" s="75"/>
      <c r="J306" s="75"/>
      <c r="K306" s="75"/>
      <c r="L306" s="75"/>
      <c r="M306" s="75"/>
      <c r="N306" s="75"/>
      <c r="O306" s="75"/>
      <c r="P306" s="75"/>
      <c r="Q306" s="75"/>
      <c r="R306" s="75"/>
      <c r="S306" s="75"/>
      <c r="T306" s="75"/>
      <c r="U306" s="75"/>
      <c r="V306" s="75"/>
      <c r="W306" s="75"/>
      <c r="X306" s="75"/>
      <c r="Y306" s="75"/>
      <c r="Z306" s="75"/>
      <c r="AA306" s="75"/>
      <c r="AB306" s="75"/>
      <c r="AC306" s="75"/>
      <c r="AD306" s="75"/>
      <c r="AE306" s="75"/>
      <c r="AF306" s="75"/>
      <c r="AG306" s="75"/>
      <c r="AH306" s="75"/>
      <c r="AI306" s="75"/>
      <c r="AJ306" s="75"/>
      <c r="AK306" s="75"/>
      <c r="AL306" s="75"/>
      <c r="AM306" s="75"/>
      <c r="AN306" s="75"/>
      <c r="AO306" s="75"/>
    </row>
    <row r="307" spans="1:41" x14ac:dyDescent="0.25">
      <c r="A307" s="75"/>
      <c r="B307" s="75"/>
      <c r="C307" s="75"/>
      <c r="D307" s="120"/>
      <c r="E307" s="75"/>
      <c r="F307" s="75"/>
      <c r="G307" s="75"/>
      <c r="H307" s="75"/>
      <c r="I307" s="75"/>
      <c r="J307" s="75"/>
      <c r="K307" s="75"/>
      <c r="L307" s="75"/>
      <c r="M307" s="75"/>
      <c r="N307" s="75"/>
      <c r="O307" s="75"/>
      <c r="P307" s="75"/>
      <c r="Q307" s="75"/>
      <c r="R307" s="75"/>
      <c r="S307" s="75"/>
      <c r="T307" s="75"/>
      <c r="U307" s="75"/>
      <c r="V307" s="75"/>
      <c r="W307" s="75"/>
      <c r="X307" s="75"/>
      <c r="Y307" s="75"/>
      <c r="Z307" s="75"/>
      <c r="AA307" s="75"/>
      <c r="AB307" s="75"/>
      <c r="AC307" s="75"/>
      <c r="AD307" s="75"/>
      <c r="AE307" s="75"/>
      <c r="AF307" s="75"/>
      <c r="AG307" s="75"/>
      <c r="AH307" s="75"/>
      <c r="AI307" s="75"/>
      <c r="AJ307" s="75"/>
      <c r="AK307" s="75"/>
      <c r="AL307" s="75"/>
      <c r="AM307" s="75"/>
      <c r="AN307" s="75"/>
      <c r="AO307" s="75"/>
    </row>
    <row r="308" spans="1:41" x14ac:dyDescent="0.25">
      <c r="A308" s="75"/>
      <c r="B308" s="75"/>
      <c r="C308" s="75"/>
      <c r="D308" s="120"/>
      <c r="E308" s="75"/>
      <c r="F308" s="75"/>
      <c r="G308" s="75"/>
      <c r="H308" s="75"/>
      <c r="I308" s="75"/>
      <c r="J308" s="75"/>
      <c r="K308" s="75"/>
      <c r="L308" s="75"/>
      <c r="M308" s="75"/>
      <c r="N308" s="75"/>
      <c r="O308" s="75"/>
      <c r="P308" s="75"/>
      <c r="Q308" s="75"/>
      <c r="R308" s="75"/>
      <c r="S308" s="75"/>
      <c r="T308" s="75"/>
      <c r="U308" s="75"/>
      <c r="V308" s="75"/>
      <c r="W308" s="75"/>
      <c r="X308" s="75"/>
      <c r="Y308" s="75"/>
      <c r="Z308" s="75"/>
      <c r="AA308" s="75"/>
      <c r="AB308" s="75"/>
      <c r="AC308" s="75"/>
      <c r="AD308" s="75"/>
      <c r="AE308" s="75"/>
      <c r="AF308" s="75"/>
      <c r="AG308" s="75"/>
      <c r="AH308" s="75"/>
      <c r="AI308" s="75"/>
      <c r="AJ308" s="75"/>
      <c r="AK308" s="75"/>
      <c r="AL308" s="75"/>
      <c r="AM308" s="75"/>
      <c r="AN308" s="75"/>
      <c r="AO308" s="75"/>
    </row>
    <row r="309" spans="1:41" x14ac:dyDescent="0.25">
      <c r="A309" s="75"/>
      <c r="B309" s="75"/>
      <c r="C309" s="75"/>
      <c r="D309" s="120"/>
      <c r="E309" s="75"/>
      <c r="F309" s="75"/>
      <c r="G309" s="75"/>
      <c r="H309" s="75"/>
      <c r="I309" s="75"/>
      <c r="J309" s="75"/>
      <c r="K309" s="75"/>
      <c r="L309" s="75"/>
      <c r="M309" s="75"/>
      <c r="N309" s="75"/>
      <c r="O309" s="75"/>
      <c r="P309" s="75"/>
      <c r="Q309" s="75"/>
      <c r="R309" s="75"/>
      <c r="S309" s="75"/>
      <c r="T309" s="75"/>
      <c r="U309" s="75"/>
      <c r="V309" s="75"/>
      <c r="W309" s="75"/>
      <c r="X309" s="75"/>
      <c r="Y309" s="75"/>
      <c r="Z309" s="75"/>
      <c r="AA309" s="75"/>
      <c r="AB309" s="75"/>
      <c r="AC309" s="75"/>
      <c r="AD309" s="75"/>
      <c r="AE309" s="75"/>
      <c r="AF309" s="75"/>
      <c r="AG309" s="75"/>
      <c r="AH309" s="75"/>
      <c r="AI309" s="75"/>
      <c r="AJ309" s="75"/>
      <c r="AK309" s="75"/>
      <c r="AL309" s="75"/>
      <c r="AM309" s="75"/>
      <c r="AN309" s="75"/>
      <c r="AO309" s="75"/>
    </row>
    <row r="310" spans="1:41" x14ac:dyDescent="0.25">
      <c r="A310" s="75"/>
      <c r="B310" s="75"/>
      <c r="C310" s="75"/>
      <c r="D310" s="120"/>
      <c r="E310" s="75"/>
      <c r="F310" s="75"/>
      <c r="G310" s="75"/>
      <c r="H310" s="75"/>
      <c r="I310" s="75"/>
      <c r="J310" s="75"/>
      <c r="K310" s="75"/>
      <c r="L310" s="75"/>
      <c r="M310" s="75"/>
      <c r="N310" s="75"/>
      <c r="O310" s="75"/>
      <c r="P310" s="75"/>
      <c r="Q310" s="75"/>
      <c r="R310" s="75"/>
      <c r="S310" s="75"/>
      <c r="T310" s="75"/>
      <c r="U310" s="75"/>
      <c r="V310" s="75"/>
      <c r="W310" s="75"/>
      <c r="X310" s="75"/>
      <c r="Y310" s="75"/>
      <c r="Z310" s="75"/>
      <c r="AA310" s="75"/>
      <c r="AB310" s="75"/>
      <c r="AC310" s="75"/>
      <c r="AD310" s="75"/>
      <c r="AE310" s="75"/>
      <c r="AF310" s="75"/>
      <c r="AG310" s="75"/>
      <c r="AH310" s="75"/>
      <c r="AI310" s="75"/>
      <c r="AJ310" s="75"/>
      <c r="AK310" s="75"/>
      <c r="AL310" s="75"/>
      <c r="AM310" s="75"/>
      <c r="AN310" s="75"/>
      <c r="AO310" s="75"/>
    </row>
    <row r="311" spans="1:41" x14ac:dyDescent="0.25">
      <c r="A311" s="75"/>
      <c r="B311" s="75"/>
      <c r="C311" s="75"/>
      <c r="D311" s="120"/>
      <c r="E311" s="75"/>
      <c r="F311" s="75"/>
      <c r="G311" s="75"/>
      <c r="H311" s="75"/>
      <c r="I311" s="75"/>
      <c r="J311" s="75"/>
      <c r="K311" s="75"/>
      <c r="L311" s="75"/>
      <c r="M311" s="75"/>
      <c r="N311" s="75"/>
      <c r="O311" s="75"/>
      <c r="P311" s="75"/>
      <c r="Q311" s="75"/>
      <c r="R311" s="75"/>
      <c r="S311" s="75"/>
      <c r="T311" s="75"/>
      <c r="U311" s="75"/>
      <c r="V311" s="75"/>
      <c r="W311" s="75"/>
      <c r="X311" s="75"/>
      <c r="Y311" s="75"/>
      <c r="Z311" s="75"/>
      <c r="AA311" s="75"/>
      <c r="AB311" s="75"/>
      <c r="AC311" s="75"/>
      <c r="AD311" s="75"/>
      <c r="AE311" s="75"/>
      <c r="AF311" s="75"/>
      <c r="AG311" s="75"/>
      <c r="AH311" s="75"/>
      <c r="AI311" s="75"/>
      <c r="AJ311" s="75"/>
      <c r="AK311" s="75"/>
      <c r="AL311" s="75"/>
      <c r="AM311" s="75"/>
      <c r="AN311" s="75"/>
      <c r="AO311" s="75"/>
    </row>
    <row r="312" spans="1:41" x14ac:dyDescent="0.25">
      <c r="A312" s="75"/>
      <c r="B312" s="75"/>
      <c r="C312" s="75"/>
      <c r="D312" s="120"/>
      <c r="E312" s="75"/>
      <c r="F312" s="75"/>
      <c r="G312" s="75"/>
      <c r="H312" s="75"/>
      <c r="I312" s="75"/>
      <c r="J312" s="75"/>
      <c r="K312" s="75"/>
      <c r="L312" s="75"/>
      <c r="M312" s="75"/>
      <c r="N312" s="75"/>
      <c r="O312" s="75"/>
      <c r="P312" s="75"/>
      <c r="Q312" s="75"/>
      <c r="R312" s="75"/>
      <c r="S312" s="75"/>
      <c r="T312" s="75"/>
      <c r="U312" s="75"/>
      <c r="V312" s="75"/>
      <c r="W312" s="75"/>
      <c r="X312" s="75"/>
      <c r="Y312" s="75"/>
      <c r="Z312" s="75"/>
      <c r="AA312" s="75"/>
      <c r="AB312" s="75"/>
      <c r="AC312" s="75"/>
      <c r="AD312" s="75"/>
      <c r="AE312" s="75"/>
      <c r="AF312" s="75"/>
      <c r="AG312" s="75"/>
      <c r="AH312" s="75"/>
      <c r="AI312" s="75"/>
      <c r="AJ312" s="75"/>
      <c r="AK312" s="75"/>
      <c r="AL312" s="75"/>
      <c r="AM312" s="75"/>
      <c r="AN312" s="75"/>
      <c r="AO312" s="75"/>
    </row>
    <row r="313" spans="1:41" x14ac:dyDescent="0.25">
      <c r="A313" s="75"/>
      <c r="B313" s="75"/>
      <c r="C313" s="75"/>
      <c r="D313" s="120"/>
      <c r="E313" s="75"/>
      <c r="F313" s="75"/>
      <c r="G313" s="75"/>
      <c r="H313" s="75"/>
      <c r="I313" s="75"/>
      <c r="J313" s="75"/>
      <c r="K313" s="75"/>
      <c r="L313" s="75"/>
      <c r="M313" s="75"/>
      <c r="N313" s="75"/>
      <c r="O313" s="75"/>
      <c r="P313" s="75"/>
      <c r="Q313" s="75"/>
      <c r="R313" s="75"/>
      <c r="S313" s="75"/>
      <c r="T313" s="75"/>
      <c r="U313" s="75"/>
      <c r="V313" s="75"/>
      <c r="W313" s="75"/>
      <c r="X313" s="75"/>
      <c r="Y313" s="75"/>
      <c r="Z313" s="75"/>
      <c r="AA313" s="75"/>
      <c r="AB313" s="75"/>
      <c r="AC313" s="75"/>
      <c r="AD313" s="75"/>
      <c r="AE313" s="75"/>
      <c r="AF313" s="75"/>
      <c r="AG313" s="75"/>
      <c r="AH313" s="75"/>
      <c r="AI313" s="75"/>
      <c r="AJ313" s="75"/>
      <c r="AK313" s="75"/>
      <c r="AL313" s="75"/>
      <c r="AM313" s="75"/>
      <c r="AN313" s="75"/>
      <c r="AO313" s="75"/>
    </row>
    <row r="314" spans="1:41" x14ac:dyDescent="0.25">
      <c r="A314" s="75"/>
      <c r="B314" s="75"/>
      <c r="C314" s="75"/>
      <c r="D314" s="120"/>
      <c r="E314" s="75"/>
      <c r="F314" s="75"/>
      <c r="G314" s="75"/>
      <c r="H314" s="75"/>
      <c r="I314" s="75"/>
      <c r="J314" s="75"/>
      <c r="K314" s="75"/>
      <c r="L314" s="75"/>
      <c r="M314" s="75"/>
      <c r="N314" s="75"/>
      <c r="O314" s="75"/>
      <c r="P314" s="75"/>
      <c r="Q314" s="75"/>
      <c r="R314" s="75"/>
      <c r="S314" s="75"/>
      <c r="T314" s="75"/>
      <c r="U314" s="75"/>
      <c r="V314" s="75"/>
      <c r="W314" s="75"/>
      <c r="X314" s="75"/>
      <c r="Y314" s="75"/>
      <c r="Z314" s="75"/>
      <c r="AA314" s="75"/>
      <c r="AB314" s="75"/>
      <c r="AC314" s="75"/>
      <c r="AD314" s="75"/>
      <c r="AE314" s="75"/>
      <c r="AF314" s="75"/>
      <c r="AG314" s="75"/>
      <c r="AH314" s="75"/>
      <c r="AI314" s="75"/>
      <c r="AJ314" s="75"/>
      <c r="AK314" s="75"/>
      <c r="AL314" s="75"/>
      <c r="AM314" s="75"/>
      <c r="AN314" s="75"/>
      <c r="AO314" s="75"/>
    </row>
    <row r="315" spans="1:41" x14ac:dyDescent="0.25">
      <c r="A315" s="75"/>
      <c r="B315" s="75"/>
      <c r="C315" s="75"/>
      <c r="D315" s="120"/>
      <c r="E315" s="75"/>
      <c r="F315" s="75"/>
      <c r="G315" s="75"/>
      <c r="H315" s="75"/>
      <c r="I315" s="75"/>
      <c r="J315" s="75"/>
      <c r="K315" s="75"/>
      <c r="L315" s="75"/>
      <c r="M315" s="75"/>
      <c r="N315" s="75"/>
      <c r="O315" s="75"/>
      <c r="P315" s="75"/>
      <c r="Q315" s="75"/>
      <c r="R315" s="75"/>
      <c r="S315" s="75"/>
      <c r="T315" s="75"/>
      <c r="U315" s="75"/>
      <c r="V315" s="75"/>
      <c r="W315" s="75"/>
      <c r="X315" s="75"/>
      <c r="Y315" s="75"/>
      <c r="Z315" s="75"/>
      <c r="AA315" s="75"/>
      <c r="AB315" s="75"/>
      <c r="AC315" s="75"/>
      <c r="AD315" s="75"/>
      <c r="AE315" s="75"/>
      <c r="AF315" s="75"/>
      <c r="AG315" s="75"/>
      <c r="AH315" s="75"/>
      <c r="AI315" s="75"/>
      <c r="AJ315" s="75"/>
      <c r="AK315" s="75"/>
      <c r="AL315" s="75"/>
      <c r="AM315" s="75"/>
      <c r="AN315" s="75"/>
      <c r="AO315" s="75"/>
    </row>
    <row r="316" spans="1:41" x14ac:dyDescent="0.25">
      <c r="A316" s="75"/>
      <c r="B316" s="75"/>
      <c r="C316" s="75"/>
      <c r="D316" s="120"/>
      <c r="E316" s="75"/>
      <c r="F316" s="75"/>
      <c r="G316" s="75"/>
      <c r="H316" s="75"/>
      <c r="I316" s="75"/>
      <c r="J316" s="75"/>
      <c r="K316" s="75"/>
      <c r="L316" s="75"/>
      <c r="M316" s="75"/>
      <c r="N316" s="75"/>
      <c r="O316" s="75"/>
      <c r="P316" s="75"/>
      <c r="Q316" s="75"/>
      <c r="R316" s="75"/>
      <c r="S316" s="75"/>
      <c r="T316" s="75"/>
      <c r="U316" s="75"/>
      <c r="V316" s="75"/>
      <c r="W316" s="75"/>
      <c r="X316" s="75"/>
      <c r="Y316" s="75"/>
      <c r="Z316" s="75"/>
      <c r="AA316" s="75"/>
      <c r="AB316" s="75"/>
      <c r="AC316" s="75"/>
      <c r="AD316" s="75"/>
      <c r="AE316" s="75"/>
      <c r="AF316" s="75"/>
      <c r="AG316" s="75"/>
      <c r="AH316" s="75"/>
      <c r="AI316" s="75"/>
      <c r="AJ316" s="75"/>
      <c r="AK316" s="75"/>
      <c r="AL316" s="75"/>
      <c r="AM316" s="75"/>
      <c r="AN316" s="75"/>
      <c r="AO316" s="75"/>
    </row>
    <row r="317" spans="1:41" x14ac:dyDescent="0.25">
      <c r="A317" s="75"/>
      <c r="B317" s="75"/>
      <c r="C317" s="75"/>
      <c r="D317" s="120"/>
      <c r="E317" s="75"/>
      <c r="F317" s="75"/>
      <c r="G317" s="75"/>
      <c r="H317" s="75"/>
      <c r="I317" s="75"/>
      <c r="J317" s="75"/>
      <c r="K317" s="75"/>
      <c r="L317" s="75"/>
      <c r="M317" s="75"/>
      <c r="N317" s="75"/>
      <c r="O317" s="75"/>
      <c r="P317" s="75"/>
      <c r="Q317" s="75"/>
      <c r="R317" s="75"/>
      <c r="S317" s="75"/>
      <c r="T317" s="75"/>
      <c r="U317" s="75"/>
      <c r="V317" s="75"/>
      <c r="W317" s="75"/>
      <c r="X317" s="75"/>
      <c r="Y317" s="75"/>
      <c r="Z317" s="75"/>
      <c r="AA317" s="75"/>
      <c r="AB317" s="75"/>
      <c r="AC317" s="75"/>
      <c r="AD317" s="75"/>
      <c r="AE317" s="75"/>
      <c r="AF317" s="75"/>
      <c r="AG317" s="75"/>
      <c r="AH317" s="75"/>
      <c r="AI317" s="75"/>
      <c r="AJ317" s="75"/>
      <c r="AK317" s="75"/>
      <c r="AL317" s="75"/>
      <c r="AM317" s="75"/>
      <c r="AN317" s="75"/>
      <c r="AO317" s="75"/>
    </row>
    <row r="318" spans="1:41" x14ac:dyDescent="0.25">
      <c r="A318" s="75"/>
      <c r="B318" s="75"/>
      <c r="C318" s="75"/>
      <c r="D318" s="120"/>
      <c r="E318" s="75"/>
      <c r="F318" s="75"/>
      <c r="G318" s="75"/>
      <c r="H318" s="75"/>
      <c r="I318" s="75"/>
      <c r="J318" s="75"/>
      <c r="K318" s="75"/>
      <c r="L318" s="75"/>
      <c r="M318" s="75"/>
      <c r="N318" s="75"/>
      <c r="O318" s="75"/>
      <c r="P318" s="75"/>
      <c r="Q318" s="75"/>
      <c r="R318" s="75"/>
      <c r="S318" s="75"/>
      <c r="T318" s="75"/>
      <c r="U318" s="75"/>
      <c r="V318" s="75"/>
      <c r="W318" s="75"/>
      <c r="X318" s="75"/>
      <c r="Y318" s="75"/>
      <c r="Z318" s="75"/>
      <c r="AA318" s="75"/>
      <c r="AB318" s="75"/>
      <c r="AC318" s="75"/>
      <c r="AD318" s="75"/>
      <c r="AE318" s="75"/>
      <c r="AF318" s="75"/>
      <c r="AG318" s="75"/>
      <c r="AH318" s="75"/>
      <c r="AI318" s="75"/>
      <c r="AJ318" s="75"/>
      <c r="AK318" s="75"/>
      <c r="AL318" s="75"/>
      <c r="AM318" s="75"/>
      <c r="AN318" s="75"/>
      <c r="AO318" s="75"/>
    </row>
    <row r="319" spans="1:41" x14ac:dyDescent="0.25">
      <c r="A319" s="75"/>
      <c r="B319" s="75"/>
      <c r="C319" s="75"/>
      <c r="D319" s="120"/>
      <c r="E319" s="75"/>
      <c r="F319" s="75"/>
      <c r="G319" s="75"/>
      <c r="H319" s="75"/>
      <c r="I319" s="75"/>
      <c r="J319" s="75"/>
      <c r="K319" s="75"/>
      <c r="L319" s="75"/>
      <c r="M319" s="75"/>
      <c r="N319" s="75"/>
      <c r="O319" s="75"/>
      <c r="P319" s="75"/>
      <c r="Q319" s="75"/>
      <c r="R319" s="75"/>
      <c r="S319" s="75"/>
      <c r="T319" s="75"/>
      <c r="U319" s="75"/>
      <c r="V319" s="75"/>
      <c r="W319" s="75"/>
      <c r="X319" s="75"/>
      <c r="Y319" s="75"/>
      <c r="Z319" s="75"/>
      <c r="AA319" s="75"/>
      <c r="AB319" s="75"/>
      <c r="AC319" s="75"/>
      <c r="AD319" s="75"/>
      <c r="AE319" s="75"/>
      <c r="AF319" s="75"/>
      <c r="AG319" s="75"/>
      <c r="AH319" s="75"/>
      <c r="AI319" s="75"/>
      <c r="AJ319" s="75"/>
      <c r="AK319" s="75"/>
      <c r="AL319" s="75"/>
      <c r="AM319" s="75"/>
      <c r="AN319" s="75"/>
      <c r="AO319" s="75"/>
    </row>
    <row r="320" spans="1:41" x14ac:dyDescent="0.25">
      <c r="A320" s="75"/>
      <c r="B320" s="75"/>
      <c r="C320" s="75"/>
      <c r="D320" s="120"/>
      <c r="E320" s="75"/>
      <c r="F320" s="75"/>
      <c r="G320" s="75"/>
      <c r="H320" s="75"/>
      <c r="I320" s="75"/>
      <c r="J320" s="75"/>
      <c r="K320" s="75"/>
      <c r="L320" s="75"/>
      <c r="M320" s="75"/>
      <c r="N320" s="75"/>
      <c r="O320" s="75"/>
      <c r="P320" s="75"/>
      <c r="Q320" s="75"/>
      <c r="R320" s="75"/>
      <c r="S320" s="75"/>
      <c r="T320" s="75"/>
      <c r="U320" s="75"/>
      <c r="V320" s="75"/>
      <c r="W320" s="75"/>
      <c r="X320" s="75"/>
      <c r="Y320" s="75"/>
      <c r="Z320" s="75"/>
      <c r="AA320" s="75"/>
      <c r="AB320" s="75"/>
      <c r="AC320" s="75"/>
      <c r="AD320" s="75"/>
      <c r="AE320" s="75"/>
      <c r="AF320" s="75"/>
      <c r="AG320" s="75"/>
      <c r="AH320" s="75"/>
      <c r="AI320" s="75"/>
      <c r="AJ320" s="75"/>
      <c r="AK320" s="75"/>
      <c r="AL320" s="75"/>
      <c r="AM320" s="75"/>
      <c r="AN320" s="75"/>
      <c r="AO320" s="75"/>
    </row>
    <row r="321" spans="1:41" x14ac:dyDescent="0.25">
      <c r="A321" s="75"/>
      <c r="B321" s="75"/>
      <c r="C321" s="75"/>
      <c r="D321" s="120"/>
      <c r="E321" s="75"/>
      <c r="F321" s="75"/>
      <c r="G321" s="75"/>
      <c r="H321" s="75"/>
      <c r="I321" s="75"/>
      <c r="J321" s="75"/>
      <c r="K321" s="75"/>
      <c r="L321" s="75"/>
      <c r="M321" s="75"/>
      <c r="N321" s="75"/>
      <c r="O321" s="75"/>
      <c r="P321" s="75"/>
      <c r="Q321" s="75"/>
      <c r="R321" s="75"/>
      <c r="S321" s="75"/>
      <c r="T321" s="75"/>
      <c r="U321" s="75"/>
      <c r="V321" s="75"/>
      <c r="W321" s="75"/>
      <c r="X321" s="75"/>
      <c r="Y321" s="75"/>
      <c r="Z321" s="75"/>
      <c r="AA321" s="75"/>
      <c r="AB321" s="75"/>
      <c r="AC321" s="75"/>
      <c r="AD321" s="75"/>
      <c r="AE321" s="75"/>
      <c r="AF321" s="75"/>
      <c r="AG321" s="75"/>
      <c r="AH321" s="75"/>
      <c r="AI321" s="75"/>
      <c r="AJ321" s="75"/>
      <c r="AK321" s="75"/>
      <c r="AL321" s="75"/>
      <c r="AM321" s="75"/>
      <c r="AN321" s="75"/>
      <c r="AO321" s="75"/>
    </row>
    <row r="322" spans="1:41" x14ac:dyDescent="0.25">
      <c r="A322" s="75"/>
      <c r="B322" s="75"/>
      <c r="C322" s="75"/>
      <c r="D322" s="120"/>
      <c r="E322" s="75"/>
      <c r="F322" s="75"/>
      <c r="G322" s="75"/>
      <c r="H322" s="75"/>
      <c r="I322" s="75"/>
      <c r="J322" s="75"/>
      <c r="K322" s="75"/>
      <c r="L322" s="75"/>
      <c r="M322" s="75"/>
      <c r="N322" s="75"/>
      <c r="O322" s="75"/>
      <c r="P322" s="75"/>
      <c r="Q322" s="75"/>
      <c r="R322" s="75"/>
      <c r="S322" s="75"/>
      <c r="T322" s="75"/>
      <c r="U322" s="75"/>
      <c r="V322" s="75"/>
      <c r="W322" s="75"/>
      <c r="X322" s="75"/>
      <c r="Y322" s="75"/>
      <c r="Z322" s="75"/>
      <c r="AA322" s="75"/>
      <c r="AB322" s="75"/>
      <c r="AC322" s="75"/>
      <c r="AD322" s="75"/>
      <c r="AE322" s="75"/>
      <c r="AF322" s="75"/>
      <c r="AG322" s="75"/>
      <c r="AH322" s="75"/>
      <c r="AI322" s="75"/>
      <c r="AJ322" s="75"/>
      <c r="AK322" s="75"/>
      <c r="AL322" s="75"/>
      <c r="AM322" s="75"/>
      <c r="AN322" s="75"/>
      <c r="AO322" s="75"/>
    </row>
    <row r="323" spans="1:41" x14ac:dyDescent="0.25">
      <c r="A323" s="75"/>
      <c r="B323" s="75"/>
      <c r="C323" s="75"/>
      <c r="D323" s="120"/>
      <c r="E323" s="75"/>
      <c r="F323" s="75"/>
      <c r="G323" s="75"/>
      <c r="H323" s="75"/>
      <c r="I323" s="75"/>
      <c r="J323" s="75"/>
      <c r="K323" s="75"/>
      <c r="L323" s="75"/>
      <c r="M323" s="75"/>
      <c r="N323" s="75"/>
      <c r="O323" s="75"/>
      <c r="P323" s="75"/>
      <c r="Q323" s="75"/>
      <c r="R323" s="75"/>
      <c r="S323" s="75"/>
      <c r="T323" s="75"/>
      <c r="U323" s="75"/>
      <c r="V323" s="75"/>
      <c r="W323" s="75"/>
      <c r="X323" s="75"/>
      <c r="Y323" s="75"/>
      <c r="Z323" s="75"/>
      <c r="AA323" s="75"/>
      <c r="AB323" s="75"/>
      <c r="AC323" s="75"/>
      <c r="AD323" s="75"/>
      <c r="AE323" s="75"/>
      <c r="AF323" s="75"/>
      <c r="AG323" s="75"/>
      <c r="AH323" s="75"/>
      <c r="AI323" s="75"/>
      <c r="AJ323" s="75"/>
      <c r="AK323" s="75"/>
      <c r="AL323" s="75"/>
      <c r="AM323" s="75"/>
      <c r="AN323" s="75"/>
      <c r="AO323" s="75"/>
    </row>
    <row r="324" spans="1:41" x14ac:dyDescent="0.25">
      <c r="A324" s="75"/>
      <c r="B324" s="75"/>
      <c r="C324" s="75"/>
      <c r="D324" s="120"/>
      <c r="E324" s="75"/>
      <c r="F324" s="75"/>
      <c r="G324" s="75"/>
      <c r="H324" s="75"/>
      <c r="I324" s="75"/>
      <c r="J324" s="75"/>
      <c r="K324" s="75"/>
      <c r="L324" s="75"/>
      <c r="M324" s="75"/>
      <c r="N324" s="75"/>
      <c r="O324" s="75"/>
      <c r="P324" s="75"/>
      <c r="Q324" s="75"/>
      <c r="R324" s="75"/>
      <c r="S324" s="75"/>
      <c r="T324" s="75"/>
      <c r="U324" s="75"/>
      <c r="V324" s="75"/>
      <c r="W324" s="75"/>
      <c r="X324" s="75"/>
      <c r="Y324" s="75"/>
      <c r="Z324" s="75"/>
      <c r="AA324" s="75"/>
      <c r="AB324" s="75"/>
      <c r="AC324" s="75"/>
      <c r="AD324" s="75"/>
      <c r="AE324" s="75"/>
      <c r="AF324" s="75"/>
      <c r="AG324" s="75"/>
      <c r="AH324" s="75"/>
      <c r="AI324" s="75"/>
      <c r="AJ324" s="75"/>
      <c r="AK324" s="75"/>
      <c r="AL324" s="75"/>
      <c r="AM324" s="75"/>
      <c r="AN324" s="75"/>
      <c r="AO324" s="75"/>
    </row>
    <row r="325" spans="1:41" x14ac:dyDescent="0.25">
      <c r="A325" s="75"/>
      <c r="B325" s="75"/>
      <c r="C325" s="75"/>
      <c r="D325" s="120"/>
      <c r="E325" s="75"/>
      <c r="F325" s="75"/>
      <c r="G325" s="75"/>
      <c r="H325" s="75"/>
      <c r="I325" s="75"/>
      <c r="J325" s="75"/>
      <c r="K325" s="75"/>
      <c r="L325" s="75"/>
      <c r="M325" s="75"/>
      <c r="N325" s="75"/>
      <c r="O325" s="75"/>
      <c r="P325" s="75"/>
      <c r="Q325" s="75"/>
      <c r="R325" s="75"/>
      <c r="S325" s="75"/>
      <c r="T325" s="75"/>
      <c r="U325" s="75"/>
      <c r="V325" s="75"/>
      <c r="W325" s="75"/>
      <c r="X325" s="75"/>
      <c r="Y325" s="75"/>
      <c r="Z325" s="75"/>
      <c r="AA325" s="75"/>
      <c r="AB325" s="75"/>
      <c r="AC325" s="75"/>
      <c r="AD325" s="75"/>
      <c r="AE325" s="75"/>
      <c r="AF325" s="75"/>
      <c r="AG325" s="75"/>
      <c r="AH325" s="75"/>
      <c r="AI325" s="75"/>
      <c r="AJ325" s="75"/>
      <c r="AK325" s="75"/>
      <c r="AL325" s="75"/>
      <c r="AM325" s="75"/>
      <c r="AN325" s="75"/>
      <c r="AO325" s="75"/>
    </row>
    <row r="326" spans="1:41" x14ac:dyDescent="0.25">
      <c r="A326" s="75"/>
      <c r="B326" s="75"/>
      <c r="C326" s="75"/>
      <c r="D326" s="120"/>
      <c r="E326" s="75"/>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c r="AG326" s="75"/>
      <c r="AH326" s="75"/>
      <c r="AI326" s="75"/>
      <c r="AJ326" s="75"/>
      <c r="AK326" s="75"/>
      <c r="AL326" s="75"/>
      <c r="AM326" s="75"/>
      <c r="AN326" s="75"/>
      <c r="AO326" s="75"/>
    </row>
    <row r="327" spans="1:41" x14ac:dyDescent="0.25">
      <c r="A327" s="75"/>
      <c r="B327" s="75"/>
      <c r="C327" s="75"/>
      <c r="D327" s="120"/>
      <c r="E327" s="75"/>
      <c r="F327" s="75"/>
      <c r="G327" s="75"/>
      <c r="H327" s="75"/>
      <c r="I327" s="75"/>
      <c r="J327" s="75"/>
      <c r="K327" s="75"/>
      <c r="L327" s="75"/>
      <c r="M327" s="75"/>
      <c r="N327" s="75"/>
      <c r="O327" s="75"/>
      <c r="P327" s="75"/>
      <c r="Q327" s="75"/>
      <c r="R327" s="75"/>
      <c r="S327" s="75"/>
      <c r="T327" s="75"/>
      <c r="U327" s="75"/>
      <c r="V327" s="75"/>
      <c r="W327" s="75"/>
      <c r="X327" s="75"/>
      <c r="Y327" s="75"/>
      <c r="Z327" s="75"/>
      <c r="AA327" s="75"/>
      <c r="AB327" s="75"/>
      <c r="AC327" s="75"/>
      <c r="AD327" s="75"/>
      <c r="AE327" s="75"/>
      <c r="AF327" s="75"/>
      <c r="AG327" s="75"/>
      <c r="AH327" s="75"/>
      <c r="AI327" s="75"/>
      <c r="AJ327" s="75"/>
      <c r="AK327" s="75"/>
      <c r="AL327" s="75"/>
      <c r="AM327" s="75"/>
      <c r="AN327" s="75"/>
      <c r="AO327" s="75"/>
    </row>
    <row r="328" spans="1:41" x14ac:dyDescent="0.25">
      <c r="A328" s="75"/>
      <c r="B328" s="75"/>
      <c r="C328" s="75"/>
      <c r="D328" s="120"/>
      <c r="E328" s="75"/>
      <c r="F328" s="75"/>
      <c r="G328" s="75"/>
      <c r="H328" s="75"/>
      <c r="I328" s="75"/>
      <c r="J328" s="75"/>
      <c r="K328" s="75"/>
      <c r="L328" s="75"/>
      <c r="M328" s="75"/>
      <c r="N328" s="75"/>
      <c r="O328" s="75"/>
      <c r="P328" s="75"/>
      <c r="Q328" s="75"/>
      <c r="R328" s="75"/>
      <c r="S328" s="75"/>
      <c r="T328" s="75"/>
      <c r="U328" s="75"/>
      <c r="V328" s="75"/>
      <c r="W328" s="75"/>
      <c r="X328" s="75"/>
      <c r="Y328" s="75"/>
      <c r="Z328" s="75"/>
      <c r="AA328" s="75"/>
      <c r="AB328" s="75"/>
      <c r="AC328" s="75"/>
      <c r="AD328" s="75"/>
      <c r="AE328" s="75"/>
      <c r="AF328" s="75"/>
      <c r="AG328" s="75"/>
      <c r="AH328" s="75"/>
      <c r="AI328" s="75"/>
      <c r="AJ328" s="75"/>
      <c r="AK328" s="75"/>
      <c r="AL328" s="75"/>
      <c r="AM328" s="75"/>
      <c r="AN328" s="75"/>
      <c r="AO328" s="75"/>
    </row>
    <row r="329" spans="1:41" x14ac:dyDescent="0.25">
      <c r="A329" s="75"/>
      <c r="B329" s="75"/>
      <c r="C329" s="75"/>
      <c r="D329" s="120"/>
      <c r="E329" s="75"/>
      <c r="F329" s="75"/>
      <c r="G329" s="75"/>
      <c r="H329" s="75"/>
      <c r="I329" s="75"/>
      <c r="J329" s="75"/>
      <c r="K329" s="75"/>
      <c r="L329" s="75"/>
      <c r="M329" s="75"/>
      <c r="N329" s="75"/>
      <c r="O329" s="75"/>
      <c r="P329" s="75"/>
      <c r="Q329" s="75"/>
      <c r="R329" s="75"/>
      <c r="S329" s="75"/>
      <c r="T329" s="75"/>
      <c r="U329" s="75"/>
      <c r="V329" s="75"/>
      <c r="W329" s="75"/>
      <c r="X329" s="75"/>
      <c r="Y329" s="75"/>
      <c r="Z329" s="75"/>
      <c r="AA329" s="75"/>
      <c r="AB329" s="75"/>
      <c r="AC329" s="75"/>
      <c r="AD329" s="75"/>
      <c r="AE329" s="75"/>
      <c r="AF329" s="75"/>
      <c r="AG329" s="75"/>
      <c r="AH329" s="75"/>
      <c r="AI329" s="75"/>
      <c r="AJ329" s="75"/>
      <c r="AK329" s="75"/>
      <c r="AL329" s="75"/>
      <c r="AM329" s="75"/>
      <c r="AN329" s="75"/>
      <c r="AO329" s="75"/>
    </row>
    <row r="330" spans="1:41" x14ac:dyDescent="0.25">
      <c r="A330" s="75"/>
      <c r="B330" s="75"/>
      <c r="C330" s="75"/>
      <c r="D330" s="120"/>
      <c r="E330" s="75"/>
      <c r="F330" s="75"/>
      <c r="G330" s="75"/>
      <c r="H330" s="75"/>
      <c r="I330" s="75"/>
      <c r="J330" s="75"/>
      <c r="K330" s="75"/>
      <c r="L330" s="75"/>
      <c r="M330" s="75"/>
      <c r="N330" s="75"/>
      <c r="O330" s="75"/>
      <c r="P330" s="75"/>
      <c r="Q330" s="75"/>
      <c r="R330" s="75"/>
      <c r="S330" s="75"/>
      <c r="T330" s="75"/>
      <c r="U330" s="75"/>
      <c r="V330" s="75"/>
      <c r="W330" s="75"/>
      <c r="X330" s="75"/>
      <c r="Y330" s="75"/>
      <c r="Z330" s="75"/>
      <c r="AA330" s="75"/>
      <c r="AB330" s="75"/>
      <c r="AC330" s="75"/>
      <c r="AD330" s="75"/>
      <c r="AE330" s="75"/>
      <c r="AF330" s="75"/>
      <c r="AG330" s="75"/>
      <c r="AH330" s="75"/>
      <c r="AI330" s="75"/>
      <c r="AJ330" s="75"/>
      <c r="AK330" s="75"/>
      <c r="AL330" s="75"/>
      <c r="AM330" s="75"/>
      <c r="AN330" s="75"/>
      <c r="AO330" s="75"/>
    </row>
    <row r="331" spans="1:41" x14ac:dyDescent="0.25">
      <c r="A331" s="75"/>
      <c r="B331" s="75"/>
      <c r="C331" s="75"/>
      <c r="D331" s="120"/>
      <c r="E331" s="75"/>
      <c r="F331" s="75"/>
      <c r="G331" s="75"/>
      <c r="H331" s="75"/>
      <c r="I331" s="75"/>
      <c r="J331" s="75"/>
      <c r="K331" s="75"/>
      <c r="L331" s="75"/>
      <c r="M331" s="75"/>
      <c r="N331" s="75"/>
      <c r="O331" s="75"/>
      <c r="P331" s="75"/>
      <c r="Q331" s="75"/>
      <c r="R331" s="75"/>
      <c r="S331" s="75"/>
      <c r="T331" s="75"/>
      <c r="U331" s="75"/>
      <c r="V331" s="75"/>
      <c r="W331" s="75"/>
      <c r="X331" s="75"/>
      <c r="Y331" s="75"/>
      <c r="Z331" s="75"/>
      <c r="AA331" s="75"/>
      <c r="AB331" s="75"/>
      <c r="AC331" s="75"/>
      <c r="AD331" s="75"/>
      <c r="AE331" s="75"/>
      <c r="AF331" s="75"/>
      <c r="AG331" s="75"/>
      <c r="AH331" s="75"/>
      <c r="AI331" s="75"/>
      <c r="AJ331" s="75"/>
      <c r="AK331" s="75"/>
      <c r="AL331" s="75"/>
      <c r="AM331" s="75"/>
      <c r="AN331" s="75"/>
      <c r="AO331" s="75"/>
    </row>
    <row r="332" spans="1:41" x14ac:dyDescent="0.25">
      <c r="A332" s="75"/>
      <c r="B332" s="75"/>
      <c r="C332" s="75"/>
      <c r="D332" s="120"/>
      <c r="E332" s="75"/>
      <c r="F332" s="75"/>
      <c r="G332" s="75"/>
      <c r="H332" s="75"/>
      <c r="I332" s="75"/>
      <c r="J332" s="75"/>
      <c r="K332" s="75"/>
      <c r="L332" s="75"/>
      <c r="M332" s="75"/>
      <c r="N332" s="75"/>
      <c r="O332" s="75"/>
      <c r="P332" s="75"/>
      <c r="Q332" s="75"/>
      <c r="R332" s="75"/>
      <c r="S332" s="75"/>
      <c r="T332" s="75"/>
      <c r="U332" s="75"/>
      <c r="V332" s="75"/>
      <c r="W332" s="75"/>
      <c r="X332" s="75"/>
      <c r="Y332" s="75"/>
      <c r="Z332" s="75"/>
      <c r="AA332" s="75"/>
      <c r="AB332" s="75"/>
      <c r="AC332" s="75"/>
      <c r="AD332" s="75"/>
      <c r="AE332" s="75"/>
      <c r="AF332" s="75"/>
      <c r="AG332" s="75"/>
      <c r="AH332" s="75"/>
      <c r="AI332" s="75"/>
      <c r="AJ332" s="75"/>
      <c r="AK332" s="75"/>
      <c r="AL332" s="75"/>
      <c r="AM332" s="75"/>
      <c r="AN332" s="75"/>
      <c r="AO332" s="75"/>
    </row>
    <row r="333" spans="1:41" x14ac:dyDescent="0.25">
      <c r="A333" s="75"/>
      <c r="B333" s="75"/>
      <c r="C333" s="75"/>
      <c r="D333" s="120"/>
      <c r="E333" s="75"/>
      <c r="F333" s="75"/>
      <c r="G333" s="75"/>
      <c r="H333" s="75"/>
      <c r="I333" s="75"/>
      <c r="J333" s="75"/>
      <c r="K333" s="75"/>
      <c r="L333" s="75"/>
      <c r="M333" s="75"/>
      <c r="N333" s="75"/>
      <c r="O333" s="75"/>
      <c r="P333" s="75"/>
      <c r="Q333" s="75"/>
      <c r="R333" s="75"/>
      <c r="S333" s="75"/>
      <c r="T333" s="75"/>
      <c r="U333" s="75"/>
      <c r="V333" s="75"/>
      <c r="W333" s="75"/>
      <c r="X333" s="75"/>
      <c r="Y333" s="75"/>
      <c r="Z333" s="75"/>
      <c r="AA333" s="75"/>
      <c r="AB333" s="75"/>
      <c r="AC333" s="75"/>
      <c r="AD333" s="75"/>
      <c r="AE333" s="75"/>
      <c r="AF333" s="75"/>
      <c r="AG333" s="75"/>
      <c r="AH333" s="75"/>
      <c r="AI333" s="75"/>
      <c r="AJ333" s="75"/>
      <c r="AK333" s="75"/>
      <c r="AL333" s="75"/>
      <c r="AM333" s="75"/>
      <c r="AN333" s="75"/>
      <c r="AO333" s="75"/>
    </row>
    <row r="334" spans="1:41" x14ac:dyDescent="0.25">
      <c r="A334" s="75"/>
      <c r="B334" s="75"/>
      <c r="C334" s="75"/>
      <c r="D334" s="120"/>
      <c r="E334" s="75"/>
      <c r="F334" s="75"/>
      <c r="G334" s="75"/>
      <c r="H334" s="75"/>
      <c r="I334" s="75"/>
      <c r="J334" s="75"/>
      <c r="K334" s="75"/>
      <c r="L334" s="75"/>
      <c r="M334" s="75"/>
      <c r="N334" s="75"/>
      <c r="O334" s="75"/>
      <c r="P334" s="75"/>
      <c r="Q334" s="75"/>
      <c r="R334" s="75"/>
      <c r="S334" s="75"/>
      <c r="T334" s="75"/>
      <c r="U334" s="75"/>
      <c r="V334" s="75"/>
      <c r="W334" s="75"/>
      <c r="X334" s="75"/>
      <c r="Y334" s="75"/>
      <c r="Z334" s="75"/>
      <c r="AA334" s="75"/>
      <c r="AB334" s="75"/>
      <c r="AC334" s="75"/>
      <c r="AD334" s="75"/>
      <c r="AE334" s="75"/>
      <c r="AF334" s="75"/>
      <c r="AG334" s="75"/>
      <c r="AH334" s="75"/>
      <c r="AI334" s="75"/>
      <c r="AJ334" s="75"/>
      <c r="AK334" s="75"/>
      <c r="AL334" s="75"/>
      <c r="AM334" s="75"/>
      <c r="AN334" s="75"/>
      <c r="AO334" s="75"/>
    </row>
    <row r="335" spans="1:41" x14ac:dyDescent="0.25">
      <c r="A335" s="75"/>
      <c r="B335" s="75"/>
      <c r="C335" s="75"/>
      <c r="D335" s="120"/>
      <c r="E335" s="75"/>
      <c r="F335" s="75"/>
      <c r="G335" s="75"/>
      <c r="H335" s="75"/>
      <c r="I335" s="75"/>
      <c r="J335" s="75"/>
      <c r="K335" s="75"/>
      <c r="L335" s="75"/>
      <c r="M335" s="75"/>
      <c r="N335" s="75"/>
      <c r="O335" s="75"/>
      <c r="P335" s="75"/>
      <c r="Q335" s="75"/>
      <c r="R335" s="75"/>
      <c r="S335" s="75"/>
      <c r="T335" s="75"/>
      <c r="U335" s="75"/>
      <c r="V335" s="75"/>
      <c r="W335" s="75"/>
      <c r="X335" s="75"/>
      <c r="Y335" s="75"/>
      <c r="Z335" s="75"/>
      <c r="AA335" s="75"/>
      <c r="AB335" s="75"/>
      <c r="AC335" s="75"/>
      <c r="AD335" s="75"/>
      <c r="AE335" s="75"/>
      <c r="AF335" s="75"/>
      <c r="AG335" s="75"/>
      <c r="AH335" s="75"/>
      <c r="AI335" s="75"/>
      <c r="AJ335" s="75"/>
      <c r="AK335" s="75"/>
      <c r="AL335" s="75"/>
      <c r="AM335" s="75"/>
      <c r="AN335" s="75"/>
      <c r="AO335" s="75"/>
    </row>
    <row r="336" spans="1:41" x14ac:dyDescent="0.25">
      <c r="A336" s="75"/>
      <c r="B336" s="75"/>
      <c r="C336" s="75"/>
      <c r="D336" s="120"/>
      <c r="E336" s="75"/>
      <c r="F336" s="75"/>
      <c r="G336" s="75"/>
      <c r="H336" s="75"/>
      <c r="I336" s="75"/>
      <c r="J336" s="75"/>
      <c r="K336" s="75"/>
      <c r="L336" s="75"/>
      <c r="M336" s="75"/>
      <c r="N336" s="75"/>
      <c r="O336" s="75"/>
      <c r="P336" s="75"/>
      <c r="Q336" s="75"/>
      <c r="R336" s="75"/>
      <c r="S336" s="75"/>
      <c r="T336" s="75"/>
      <c r="U336" s="75"/>
      <c r="V336" s="75"/>
      <c r="W336" s="75"/>
      <c r="X336" s="75"/>
      <c r="Y336" s="75"/>
      <c r="Z336" s="75"/>
      <c r="AA336" s="75"/>
      <c r="AB336" s="75"/>
      <c r="AC336" s="75"/>
      <c r="AD336" s="75"/>
      <c r="AE336" s="75"/>
      <c r="AF336" s="75"/>
      <c r="AG336" s="75"/>
      <c r="AH336" s="75"/>
      <c r="AI336" s="75"/>
      <c r="AJ336" s="75"/>
      <c r="AK336" s="75"/>
      <c r="AL336" s="75"/>
      <c r="AM336" s="75"/>
      <c r="AN336" s="75"/>
      <c r="AO336" s="75"/>
    </row>
    <row r="337" spans="1:41" x14ac:dyDescent="0.25">
      <c r="A337" s="75"/>
      <c r="B337" s="75"/>
      <c r="C337" s="75"/>
      <c r="D337" s="120"/>
      <c r="E337" s="75"/>
      <c r="F337" s="75"/>
      <c r="G337" s="75"/>
      <c r="H337" s="75"/>
      <c r="I337" s="75"/>
      <c r="J337" s="75"/>
      <c r="K337" s="75"/>
      <c r="L337" s="75"/>
      <c r="M337" s="75"/>
      <c r="N337" s="75"/>
      <c r="O337" s="75"/>
      <c r="P337" s="75"/>
      <c r="Q337" s="75"/>
      <c r="R337" s="75"/>
      <c r="S337" s="75"/>
      <c r="T337" s="75"/>
      <c r="U337" s="75"/>
      <c r="V337" s="75"/>
      <c r="W337" s="75"/>
      <c r="X337" s="75"/>
      <c r="Y337" s="75"/>
      <c r="Z337" s="75"/>
      <c r="AA337" s="75"/>
      <c r="AB337" s="75"/>
      <c r="AC337" s="75"/>
      <c r="AD337" s="75"/>
      <c r="AE337" s="75"/>
      <c r="AF337" s="75"/>
      <c r="AG337" s="75"/>
      <c r="AH337" s="75"/>
      <c r="AI337" s="75"/>
      <c r="AJ337" s="75"/>
      <c r="AK337" s="75"/>
      <c r="AL337" s="75"/>
      <c r="AM337" s="75"/>
      <c r="AN337" s="75"/>
      <c r="AO337" s="75"/>
    </row>
    <row r="338" spans="1:41" x14ac:dyDescent="0.25">
      <c r="A338" s="75"/>
      <c r="B338" s="75"/>
      <c r="C338" s="75"/>
      <c r="D338" s="120"/>
      <c r="E338" s="75"/>
      <c r="F338" s="75"/>
      <c r="G338" s="75"/>
      <c r="H338" s="75"/>
      <c r="I338" s="75"/>
      <c r="J338" s="75"/>
      <c r="K338" s="75"/>
      <c r="L338" s="75"/>
      <c r="M338" s="75"/>
      <c r="N338" s="75"/>
      <c r="O338" s="75"/>
      <c r="P338" s="75"/>
      <c r="Q338" s="75"/>
      <c r="R338" s="75"/>
      <c r="S338" s="75"/>
      <c r="T338" s="75"/>
      <c r="U338" s="75"/>
      <c r="V338" s="75"/>
      <c r="W338" s="75"/>
      <c r="X338" s="75"/>
      <c r="Y338" s="75"/>
      <c r="Z338" s="75"/>
      <c r="AA338" s="75"/>
      <c r="AB338" s="75"/>
      <c r="AC338" s="75"/>
      <c r="AD338" s="75"/>
      <c r="AE338" s="75"/>
      <c r="AF338" s="75"/>
      <c r="AG338" s="75"/>
      <c r="AH338" s="75"/>
      <c r="AI338" s="75"/>
      <c r="AJ338" s="75"/>
      <c r="AK338" s="75"/>
      <c r="AL338" s="75"/>
      <c r="AM338" s="75"/>
      <c r="AN338" s="75"/>
      <c r="AO338" s="75"/>
    </row>
    <row r="339" spans="1:41" x14ac:dyDescent="0.25">
      <c r="A339" s="75"/>
      <c r="B339" s="75"/>
      <c r="C339" s="75"/>
      <c r="D339" s="120"/>
      <c r="E339" s="75"/>
      <c r="F339" s="75"/>
      <c r="G339" s="75"/>
      <c r="H339" s="75"/>
      <c r="I339" s="75"/>
      <c r="J339" s="75"/>
      <c r="K339" s="75"/>
      <c r="L339" s="75"/>
      <c r="M339" s="75"/>
      <c r="N339" s="75"/>
      <c r="O339" s="75"/>
      <c r="P339" s="75"/>
      <c r="Q339" s="75"/>
      <c r="R339" s="75"/>
      <c r="S339" s="75"/>
      <c r="T339" s="75"/>
      <c r="U339" s="75"/>
      <c r="V339" s="75"/>
      <c r="W339" s="75"/>
      <c r="X339" s="75"/>
      <c r="Y339" s="75"/>
      <c r="Z339" s="75"/>
      <c r="AA339" s="75"/>
      <c r="AB339" s="75"/>
      <c r="AC339" s="75"/>
      <c r="AD339" s="75"/>
      <c r="AE339" s="75"/>
      <c r="AF339" s="75"/>
      <c r="AG339" s="75"/>
      <c r="AH339" s="75"/>
      <c r="AI339" s="75"/>
      <c r="AJ339" s="75"/>
      <c r="AK339" s="75"/>
      <c r="AL339" s="75"/>
      <c r="AM339" s="75"/>
      <c r="AN339" s="75"/>
      <c r="AO339" s="75"/>
    </row>
    <row r="340" spans="1:41" x14ac:dyDescent="0.25">
      <c r="A340" s="75"/>
      <c r="B340" s="75"/>
      <c r="C340" s="75"/>
      <c r="D340" s="120"/>
      <c r="E340" s="75"/>
      <c r="F340" s="75"/>
      <c r="G340" s="75"/>
      <c r="H340" s="75"/>
      <c r="I340" s="75"/>
      <c r="J340" s="75"/>
      <c r="K340" s="75"/>
      <c r="L340" s="75"/>
      <c r="M340" s="75"/>
      <c r="N340" s="75"/>
      <c r="O340" s="75"/>
      <c r="P340" s="75"/>
      <c r="Q340" s="75"/>
      <c r="R340" s="75"/>
      <c r="S340" s="75"/>
      <c r="T340" s="75"/>
      <c r="U340" s="75"/>
      <c r="V340" s="75"/>
      <c r="W340" s="75"/>
      <c r="X340" s="75"/>
      <c r="Y340" s="75"/>
      <c r="Z340" s="75"/>
      <c r="AA340" s="75"/>
      <c r="AB340" s="75"/>
      <c r="AC340" s="75"/>
      <c r="AD340" s="75"/>
      <c r="AE340" s="75"/>
      <c r="AF340" s="75"/>
      <c r="AG340" s="75"/>
      <c r="AH340" s="75"/>
      <c r="AI340" s="75"/>
      <c r="AJ340" s="75"/>
      <c r="AK340" s="75"/>
      <c r="AL340" s="75"/>
      <c r="AM340" s="75"/>
      <c r="AN340" s="75"/>
      <c r="AO340" s="75"/>
    </row>
    <row r="341" spans="1:41" x14ac:dyDescent="0.25">
      <c r="A341" s="75"/>
      <c r="B341" s="75"/>
      <c r="C341" s="75"/>
      <c r="D341" s="120"/>
      <c r="E341" s="75"/>
      <c r="F341" s="75"/>
      <c r="G341" s="75"/>
      <c r="H341" s="75"/>
      <c r="I341" s="75"/>
      <c r="J341" s="75"/>
      <c r="K341" s="75"/>
      <c r="L341" s="75"/>
      <c r="M341" s="75"/>
      <c r="N341" s="75"/>
      <c r="O341" s="75"/>
      <c r="P341" s="75"/>
      <c r="Q341" s="75"/>
      <c r="R341" s="75"/>
      <c r="S341" s="75"/>
      <c r="T341" s="75"/>
      <c r="U341" s="75"/>
      <c r="V341" s="75"/>
      <c r="W341" s="75"/>
      <c r="X341" s="75"/>
      <c r="Y341" s="75"/>
      <c r="Z341" s="75"/>
      <c r="AA341" s="75"/>
      <c r="AB341" s="75"/>
      <c r="AC341" s="75"/>
      <c r="AD341" s="75"/>
      <c r="AE341" s="75"/>
      <c r="AF341" s="75"/>
      <c r="AG341" s="75"/>
      <c r="AH341" s="75"/>
      <c r="AI341" s="75"/>
      <c r="AJ341" s="75"/>
      <c r="AK341" s="75"/>
      <c r="AL341" s="75"/>
      <c r="AM341" s="75"/>
      <c r="AN341" s="75"/>
      <c r="AO341" s="75"/>
    </row>
    <row r="342" spans="1:41" x14ac:dyDescent="0.25">
      <c r="A342" s="75"/>
      <c r="B342" s="75"/>
      <c r="C342" s="75"/>
      <c r="D342" s="120"/>
      <c r="E342" s="75"/>
      <c r="F342" s="75"/>
      <c r="G342" s="75"/>
      <c r="H342" s="75"/>
      <c r="I342" s="75"/>
      <c r="J342" s="75"/>
      <c r="K342" s="75"/>
      <c r="L342" s="75"/>
      <c r="M342" s="75"/>
      <c r="N342" s="75"/>
      <c r="O342" s="75"/>
      <c r="P342" s="75"/>
      <c r="Q342" s="75"/>
      <c r="R342" s="75"/>
      <c r="S342" s="75"/>
      <c r="T342" s="75"/>
      <c r="U342" s="75"/>
      <c r="V342" s="75"/>
      <c r="W342" s="75"/>
      <c r="X342" s="75"/>
      <c r="Y342" s="75"/>
      <c r="Z342" s="75"/>
      <c r="AA342" s="75"/>
      <c r="AB342" s="75"/>
      <c r="AC342" s="75"/>
      <c r="AD342" s="75"/>
      <c r="AE342" s="75"/>
      <c r="AF342" s="75"/>
      <c r="AG342" s="75"/>
      <c r="AH342" s="75"/>
      <c r="AI342" s="75"/>
      <c r="AJ342" s="75"/>
      <c r="AK342" s="75"/>
      <c r="AL342" s="75"/>
      <c r="AM342" s="75"/>
      <c r="AN342" s="75"/>
      <c r="AO342" s="75"/>
    </row>
    <row r="343" spans="1:41" x14ac:dyDescent="0.25">
      <c r="A343" s="75"/>
      <c r="B343" s="75"/>
      <c r="C343" s="75"/>
      <c r="D343" s="120"/>
      <c r="E343" s="75"/>
      <c r="F343" s="75"/>
      <c r="G343" s="75"/>
      <c r="H343" s="75"/>
      <c r="I343" s="75"/>
      <c r="J343" s="75"/>
      <c r="K343" s="75"/>
      <c r="L343" s="75"/>
      <c r="M343" s="75"/>
      <c r="N343" s="75"/>
      <c r="O343" s="75"/>
      <c r="P343" s="75"/>
      <c r="Q343" s="75"/>
      <c r="R343" s="75"/>
      <c r="S343" s="75"/>
      <c r="T343" s="75"/>
      <c r="U343" s="75"/>
      <c r="V343" s="75"/>
      <c r="W343" s="75"/>
      <c r="X343" s="75"/>
      <c r="Y343" s="75"/>
      <c r="Z343" s="75"/>
      <c r="AA343" s="75"/>
      <c r="AB343" s="75"/>
      <c r="AC343" s="75"/>
      <c r="AD343" s="75"/>
      <c r="AE343" s="75"/>
      <c r="AF343" s="75"/>
      <c r="AG343" s="75"/>
      <c r="AH343" s="75"/>
      <c r="AI343" s="75"/>
      <c r="AJ343" s="75"/>
      <c r="AK343" s="75"/>
      <c r="AL343" s="75"/>
      <c r="AM343" s="75"/>
      <c r="AN343" s="75"/>
      <c r="AO343" s="75"/>
    </row>
    <row r="344" spans="1:41" x14ac:dyDescent="0.25">
      <c r="A344" s="75"/>
      <c r="B344" s="75"/>
      <c r="C344" s="75"/>
      <c r="D344" s="120"/>
      <c r="E344" s="75"/>
      <c r="F344" s="75"/>
      <c r="G344" s="75"/>
      <c r="H344" s="75"/>
      <c r="I344" s="75"/>
      <c r="J344" s="75"/>
      <c r="K344" s="75"/>
      <c r="L344" s="75"/>
      <c r="M344" s="75"/>
      <c r="N344" s="75"/>
      <c r="O344" s="75"/>
      <c r="P344" s="75"/>
      <c r="Q344" s="75"/>
      <c r="R344" s="75"/>
      <c r="S344" s="75"/>
      <c r="T344" s="75"/>
      <c r="U344" s="75"/>
      <c r="V344" s="75"/>
      <c r="W344" s="75"/>
      <c r="X344" s="75"/>
      <c r="Y344" s="75"/>
      <c r="Z344" s="75"/>
      <c r="AA344" s="75"/>
      <c r="AB344" s="75"/>
      <c r="AC344" s="75"/>
      <c r="AD344" s="75"/>
      <c r="AE344" s="75"/>
      <c r="AF344" s="75"/>
      <c r="AG344" s="75"/>
      <c r="AH344" s="75"/>
      <c r="AI344" s="75"/>
      <c r="AJ344" s="75"/>
      <c r="AK344" s="75"/>
      <c r="AL344" s="75"/>
      <c r="AM344" s="75"/>
      <c r="AN344" s="75"/>
      <c r="AO344" s="75"/>
    </row>
    <row r="345" spans="1:41" x14ac:dyDescent="0.25">
      <c r="A345" s="75"/>
      <c r="B345" s="75"/>
      <c r="C345" s="75"/>
      <c r="D345" s="120"/>
      <c r="E345" s="75"/>
      <c r="F345" s="75"/>
      <c r="G345" s="75"/>
      <c r="H345" s="75"/>
      <c r="I345" s="75"/>
      <c r="J345" s="75"/>
      <c r="K345" s="75"/>
      <c r="L345" s="75"/>
      <c r="M345" s="75"/>
      <c r="N345" s="75"/>
      <c r="O345" s="75"/>
      <c r="P345" s="75"/>
      <c r="Q345" s="75"/>
      <c r="R345" s="75"/>
      <c r="S345" s="75"/>
      <c r="T345" s="75"/>
      <c r="U345" s="75"/>
      <c r="V345" s="75"/>
      <c r="W345" s="75"/>
      <c r="X345" s="75"/>
      <c r="Y345" s="75"/>
      <c r="Z345" s="75"/>
      <c r="AA345" s="75"/>
      <c r="AB345" s="75"/>
      <c r="AC345" s="75"/>
      <c r="AD345" s="75"/>
      <c r="AE345" s="75"/>
      <c r="AF345" s="75"/>
      <c r="AG345" s="75"/>
      <c r="AH345" s="75"/>
      <c r="AI345" s="75"/>
      <c r="AJ345" s="75"/>
      <c r="AK345" s="75"/>
      <c r="AL345" s="75"/>
      <c r="AM345" s="75"/>
      <c r="AN345" s="75"/>
      <c r="AO345" s="75"/>
    </row>
    <row r="346" spans="1:41" x14ac:dyDescent="0.25">
      <c r="A346" s="75"/>
      <c r="B346" s="75"/>
      <c r="C346" s="75"/>
      <c r="D346" s="120"/>
      <c r="E346" s="75"/>
      <c r="F346" s="75"/>
      <c r="G346" s="75"/>
      <c r="H346" s="75"/>
      <c r="I346" s="75"/>
      <c r="J346" s="75"/>
      <c r="K346" s="75"/>
      <c r="L346" s="75"/>
      <c r="M346" s="75"/>
      <c r="N346" s="75"/>
      <c r="O346" s="75"/>
      <c r="P346" s="75"/>
      <c r="Q346" s="75"/>
      <c r="R346" s="75"/>
      <c r="S346" s="75"/>
      <c r="T346" s="75"/>
      <c r="U346" s="75"/>
      <c r="V346" s="75"/>
      <c r="W346" s="75"/>
      <c r="X346" s="75"/>
      <c r="Y346" s="75"/>
      <c r="Z346" s="75"/>
      <c r="AA346" s="75"/>
      <c r="AB346" s="75"/>
      <c r="AC346" s="75"/>
      <c r="AD346" s="75"/>
      <c r="AE346" s="75"/>
      <c r="AF346" s="75"/>
      <c r="AG346" s="75"/>
      <c r="AH346" s="75"/>
      <c r="AI346" s="75"/>
      <c r="AJ346" s="75"/>
      <c r="AK346" s="75"/>
      <c r="AL346" s="75"/>
      <c r="AM346" s="75"/>
      <c r="AN346" s="75"/>
      <c r="AO346" s="75"/>
    </row>
    <row r="347" spans="1:41" x14ac:dyDescent="0.25">
      <c r="A347" s="75"/>
      <c r="B347" s="75"/>
      <c r="C347" s="75"/>
      <c r="D347" s="120"/>
      <c r="E347" s="75"/>
      <c r="F347" s="75"/>
      <c r="G347" s="75"/>
      <c r="H347" s="75"/>
      <c r="I347" s="75"/>
      <c r="J347" s="75"/>
      <c r="K347" s="75"/>
      <c r="L347" s="75"/>
      <c r="M347" s="75"/>
      <c r="N347" s="75"/>
      <c r="O347" s="75"/>
      <c r="P347" s="75"/>
      <c r="Q347" s="75"/>
      <c r="R347" s="75"/>
      <c r="S347" s="75"/>
      <c r="T347" s="75"/>
      <c r="U347" s="75"/>
      <c r="V347" s="75"/>
      <c r="W347" s="75"/>
      <c r="X347" s="75"/>
      <c r="Y347" s="75"/>
      <c r="Z347" s="75"/>
      <c r="AA347" s="75"/>
      <c r="AB347" s="75"/>
      <c r="AC347" s="75"/>
      <c r="AD347" s="75"/>
      <c r="AE347" s="75"/>
      <c r="AF347" s="75"/>
      <c r="AG347" s="75"/>
      <c r="AH347" s="75"/>
      <c r="AI347" s="75"/>
      <c r="AJ347" s="75"/>
      <c r="AK347" s="75"/>
      <c r="AL347" s="75"/>
      <c r="AM347" s="75"/>
      <c r="AN347" s="75"/>
      <c r="AO347" s="75"/>
    </row>
    <row r="348" spans="1:41" x14ac:dyDescent="0.25">
      <c r="A348" s="75"/>
      <c r="B348" s="75"/>
      <c r="C348" s="75"/>
      <c r="D348" s="120"/>
      <c r="E348" s="75"/>
      <c r="F348" s="75"/>
      <c r="G348" s="75"/>
      <c r="H348" s="75"/>
      <c r="I348" s="75"/>
      <c r="J348" s="75"/>
      <c r="K348" s="75"/>
      <c r="L348" s="75"/>
      <c r="M348" s="75"/>
      <c r="N348" s="75"/>
      <c r="O348" s="75"/>
      <c r="P348" s="75"/>
      <c r="Q348" s="75"/>
      <c r="R348" s="75"/>
      <c r="S348" s="75"/>
      <c r="T348" s="75"/>
      <c r="U348" s="75"/>
      <c r="V348" s="75"/>
      <c r="W348" s="75"/>
      <c r="X348" s="75"/>
      <c r="Y348" s="75"/>
      <c r="Z348" s="75"/>
      <c r="AA348" s="75"/>
      <c r="AB348" s="75"/>
      <c r="AC348" s="75"/>
      <c r="AD348" s="75"/>
      <c r="AE348" s="75"/>
      <c r="AF348" s="75"/>
      <c r="AG348" s="75"/>
      <c r="AH348" s="75"/>
      <c r="AI348" s="75"/>
      <c r="AJ348" s="75"/>
      <c r="AK348" s="75"/>
      <c r="AL348" s="75"/>
      <c r="AM348" s="75"/>
      <c r="AN348" s="75"/>
      <c r="AO348" s="75"/>
    </row>
    <row r="349" spans="1:41" x14ac:dyDescent="0.25">
      <c r="A349" s="75"/>
      <c r="B349" s="75"/>
      <c r="C349" s="75"/>
      <c r="D349" s="120"/>
      <c r="E349" s="75"/>
      <c r="F349" s="75"/>
      <c r="G349" s="75"/>
      <c r="H349" s="75"/>
      <c r="I349" s="75"/>
      <c r="J349" s="75"/>
      <c r="K349" s="75"/>
      <c r="L349" s="75"/>
      <c r="M349" s="75"/>
      <c r="N349" s="75"/>
      <c r="O349" s="75"/>
      <c r="P349" s="75"/>
      <c r="Q349" s="75"/>
      <c r="R349" s="75"/>
      <c r="S349" s="75"/>
      <c r="T349" s="75"/>
      <c r="U349" s="75"/>
      <c r="V349" s="75"/>
      <c r="W349" s="75"/>
      <c r="X349" s="75"/>
      <c r="Y349" s="75"/>
      <c r="Z349" s="75"/>
      <c r="AA349" s="75"/>
      <c r="AB349" s="75"/>
      <c r="AC349" s="75"/>
      <c r="AD349" s="75"/>
      <c r="AE349" s="75"/>
      <c r="AF349" s="75"/>
      <c r="AG349" s="75"/>
      <c r="AH349" s="75"/>
      <c r="AI349" s="75"/>
      <c r="AJ349" s="75"/>
      <c r="AK349" s="75"/>
      <c r="AL349" s="75"/>
      <c r="AM349" s="75"/>
      <c r="AN349" s="75"/>
      <c r="AO349" s="75"/>
    </row>
    <row r="350" spans="1:41" x14ac:dyDescent="0.25">
      <c r="A350" s="75"/>
      <c r="B350" s="75"/>
      <c r="C350" s="75"/>
      <c r="D350" s="120"/>
      <c r="E350" s="75"/>
      <c r="F350" s="75"/>
      <c r="G350" s="75"/>
      <c r="H350" s="75"/>
      <c r="I350" s="75"/>
      <c r="J350" s="75"/>
      <c r="K350" s="75"/>
      <c r="L350" s="75"/>
      <c r="M350" s="75"/>
      <c r="N350" s="75"/>
      <c r="O350" s="75"/>
      <c r="P350" s="75"/>
      <c r="Q350" s="75"/>
      <c r="R350" s="75"/>
      <c r="S350" s="75"/>
      <c r="T350" s="75"/>
      <c r="U350" s="75"/>
      <c r="V350" s="75"/>
      <c r="W350" s="75"/>
      <c r="X350" s="75"/>
      <c r="Y350" s="75"/>
      <c r="Z350" s="75"/>
      <c r="AA350" s="75"/>
      <c r="AB350" s="75"/>
      <c r="AC350" s="75"/>
      <c r="AD350" s="75"/>
      <c r="AE350" s="75"/>
      <c r="AF350" s="75"/>
      <c r="AG350" s="75"/>
      <c r="AH350" s="75"/>
      <c r="AI350" s="75"/>
      <c r="AJ350" s="75"/>
      <c r="AK350" s="75"/>
      <c r="AL350" s="75"/>
      <c r="AM350" s="75"/>
      <c r="AN350" s="75"/>
      <c r="AO350" s="75"/>
    </row>
    <row r="351" spans="1:41" x14ac:dyDescent="0.25">
      <c r="A351" s="75"/>
      <c r="B351" s="75"/>
      <c r="C351" s="75"/>
      <c r="D351" s="120"/>
      <c r="E351" s="75"/>
      <c r="F351" s="75"/>
      <c r="G351" s="75"/>
      <c r="H351" s="75"/>
      <c r="I351" s="75"/>
      <c r="J351" s="75"/>
      <c r="K351" s="75"/>
      <c r="L351" s="75"/>
      <c r="M351" s="75"/>
      <c r="N351" s="75"/>
      <c r="O351" s="75"/>
      <c r="P351" s="75"/>
      <c r="Q351" s="75"/>
      <c r="R351" s="75"/>
      <c r="S351" s="75"/>
      <c r="T351" s="75"/>
      <c r="U351" s="75"/>
      <c r="V351" s="75"/>
      <c r="W351" s="75"/>
      <c r="X351" s="75"/>
      <c r="Y351" s="75"/>
      <c r="Z351" s="75"/>
      <c r="AA351" s="75"/>
      <c r="AB351" s="75"/>
      <c r="AC351" s="75"/>
      <c r="AD351" s="75"/>
      <c r="AE351" s="75"/>
      <c r="AF351" s="75"/>
      <c r="AG351" s="75"/>
      <c r="AH351" s="75"/>
      <c r="AI351" s="75"/>
      <c r="AJ351" s="75"/>
      <c r="AK351" s="75"/>
      <c r="AL351" s="75"/>
      <c r="AM351" s="75"/>
      <c r="AN351" s="75"/>
      <c r="AO351" s="75"/>
    </row>
    <row r="352" spans="1:41" x14ac:dyDescent="0.25">
      <c r="A352" s="75"/>
      <c r="B352" s="75"/>
      <c r="C352" s="75"/>
      <c r="D352" s="120"/>
      <c r="E352" s="75"/>
      <c r="F352" s="75"/>
      <c r="G352" s="75"/>
      <c r="H352" s="75"/>
      <c r="I352" s="75"/>
      <c r="J352" s="75"/>
      <c r="K352" s="75"/>
      <c r="L352" s="75"/>
      <c r="M352" s="75"/>
      <c r="N352" s="75"/>
      <c r="O352" s="75"/>
      <c r="P352" s="75"/>
      <c r="Q352" s="75"/>
      <c r="R352" s="75"/>
      <c r="S352" s="75"/>
      <c r="T352" s="75"/>
      <c r="U352" s="75"/>
      <c r="V352" s="75"/>
      <c r="W352" s="75"/>
      <c r="X352" s="75"/>
      <c r="Y352" s="75"/>
      <c r="Z352" s="75"/>
      <c r="AA352" s="75"/>
      <c r="AB352" s="75"/>
      <c r="AC352" s="75"/>
      <c r="AD352" s="75"/>
      <c r="AE352" s="75"/>
      <c r="AF352" s="75"/>
      <c r="AG352" s="75"/>
      <c r="AH352" s="75"/>
      <c r="AI352" s="75"/>
      <c r="AJ352" s="75"/>
      <c r="AK352" s="75"/>
      <c r="AL352" s="75"/>
      <c r="AM352" s="75"/>
      <c r="AN352" s="75"/>
      <c r="AO352" s="75"/>
    </row>
    <row r="353" spans="1:41" x14ac:dyDescent="0.25">
      <c r="A353" s="75"/>
      <c r="B353" s="75"/>
      <c r="C353" s="75"/>
      <c r="D353" s="120"/>
      <c r="E353" s="75"/>
      <c r="F353" s="75"/>
      <c r="G353" s="75"/>
      <c r="H353" s="75"/>
      <c r="I353" s="75"/>
      <c r="J353" s="75"/>
      <c r="K353" s="75"/>
      <c r="L353" s="75"/>
      <c r="M353" s="75"/>
      <c r="N353" s="75"/>
      <c r="O353" s="75"/>
      <c r="P353" s="75"/>
      <c r="Q353" s="75"/>
      <c r="R353" s="75"/>
      <c r="S353" s="75"/>
      <c r="T353" s="75"/>
      <c r="U353" s="75"/>
      <c r="V353" s="75"/>
      <c r="W353" s="75"/>
      <c r="X353" s="75"/>
      <c r="Y353" s="75"/>
      <c r="Z353" s="75"/>
      <c r="AA353" s="75"/>
      <c r="AB353" s="75"/>
      <c r="AC353" s="75"/>
      <c r="AD353" s="75"/>
      <c r="AE353" s="75"/>
      <c r="AF353" s="75"/>
      <c r="AG353" s="75"/>
      <c r="AH353" s="75"/>
      <c r="AI353" s="75"/>
      <c r="AJ353" s="75"/>
      <c r="AK353" s="75"/>
      <c r="AL353" s="75"/>
      <c r="AM353" s="75"/>
      <c r="AN353" s="75"/>
      <c r="AO353" s="75"/>
    </row>
    <row r="354" spans="1:41" x14ac:dyDescent="0.25">
      <c r="A354" s="75"/>
      <c r="B354" s="75"/>
      <c r="C354" s="75"/>
      <c r="D354" s="120"/>
      <c r="E354" s="75"/>
      <c r="F354" s="75"/>
      <c r="G354" s="75"/>
      <c r="H354" s="75"/>
      <c r="I354" s="75"/>
      <c r="J354" s="75"/>
      <c r="K354" s="75"/>
      <c r="L354" s="75"/>
      <c r="M354" s="75"/>
      <c r="N354" s="75"/>
      <c r="O354" s="75"/>
      <c r="P354" s="75"/>
      <c r="Q354" s="75"/>
      <c r="R354" s="75"/>
      <c r="S354" s="75"/>
      <c r="T354" s="75"/>
      <c r="U354" s="75"/>
      <c r="V354" s="75"/>
      <c r="W354" s="75"/>
      <c r="X354" s="75"/>
      <c r="Y354" s="75"/>
      <c r="Z354" s="75"/>
      <c r="AA354" s="75"/>
      <c r="AB354" s="75"/>
      <c r="AC354" s="75"/>
      <c r="AD354" s="75"/>
      <c r="AE354" s="75"/>
      <c r="AF354" s="75"/>
      <c r="AG354" s="75"/>
      <c r="AH354" s="75"/>
      <c r="AI354" s="75"/>
      <c r="AJ354" s="75"/>
      <c r="AK354" s="75"/>
      <c r="AL354" s="75"/>
      <c r="AM354" s="75"/>
      <c r="AN354" s="75"/>
      <c r="AO354" s="75"/>
    </row>
    <row r="355" spans="1:41" x14ac:dyDescent="0.25">
      <c r="A355" s="75"/>
      <c r="B355" s="75"/>
      <c r="C355" s="75"/>
      <c r="D355" s="120"/>
      <c r="E355" s="75"/>
      <c r="F355" s="75"/>
      <c r="G355" s="75"/>
      <c r="H355" s="75"/>
      <c r="I355" s="75"/>
      <c r="J355" s="75"/>
      <c r="K355" s="75"/>
      <c r="L355" s="75"/>
      <c r="M355" s="75"/>
      <c r="N355" s="75"/>
      <c r="O355" s="75"/>
      <c r="P355" s="75"/>
      <c r="Q355" s="75"/>
      <c r="R355" s="75"/>
      <c r="S355" s="75"/>
      <c r="T355" s="75"/>
      <c r="U355" s="75"/>
      <c r="V355" s="75"/>
      <c r="W355" s="75"/>
      <c r="X355" s="75"/>
      <c r="Y355" s="75"/>
      <c r="Z355" s="75"/>
      <c r="AA355" s="75"/>
      <c r="AB355" s="75"/>
      <c r="AC355" s="75"/>
      <c r="AD355" s="75"/>
      <c r="AE355" s="75"/>
      <c r="AF355" s="75"/>
      <c r="AG355" s="75"/>
      <c r="AH355" s="75"/>
      <c r="AI355" s="75"/>
      <c r="AJ355" s="75"/>
      <c r="AK355" s="75"/>
      <c r="AL355" s="75"/>
      <c r="AM355" s="75"/>
      <c r="AN355" s="75"/>
      <c r="AO355" s="75"/>
    </row>
    <row r="356" spans="1:41" x14ac:dyDescent="0.25">
      <c r="A356" s="75"/>
      <c r="B356" s="75"/>
      <c r="C356" s="75"/>
      <c r="D356" s="120"/>
      <c r="E356" s="75"/>
      <c r="F356" s="75"/>
      <c r="G356" s="75"/>
      <c r="H356" s="75"/>
      <c r="I356" s="75"/>
      <c r="J356" s="75"/>
      <c r="K356" s="75"/>
      <c r="L356" s="75"/>
      <c r="M356" s="75"/>
      <c r="N356" s="75"/>
      <c r="O356" s="75"/>
      <c r="P356" s="75"/>
      <c r="Q356" s="75"/>
      <c r="R356" s="75"/>
      <c r="S356" s="75"/>
      <c r="T356" s="75"/>
      <c r="U356" s="75"/>
      <c r="V356" s="75"/>
      <c r="W356" s="75"/>
      <c r="X356" s="75"/>
      <c r="Y356" s="75"/>
      <c r="Z356" s="75"/>
      <c r="AA356" s="75"/>
      <c r="AB356" s="75"/>
      <c r="AC356" s="75"/>
      <c r="AD356" s="75"/>
      <c r="AE356" s="75"/>
      <c r="AF356" s="75"/>
      <c r="AG356" s="75"/>
      <c r="AH356" s="75"/>
      <c r="AI356" s="75"/>
      <c r="AJ356" s="75"/>
      <c r="AK356" s="75"/>
      <c r="AL356" s="75"/>
      <c r="AM356" s="75"/>
      <c r="AN356" s="75"/>
      <c r="AO356" s="75"/>
    </row>
    <row r="357" spans="1:41" x14ac:dyDescent="0.25">
      <c r="A357" s="75"/>
      <c r="B357" s="75"/>
      <c r="C357" s="75"/>
      <c r="D357" s="120"/>
      <c r="E357" s="75"/>
      <c r="F357" s="75"/>
      <c r="G357" s="75"/>
      <c r="H357" s="75"/>
      <c r="I357" s="75"/>
      <c r="J357" s="75"/>
      <c r="K357" s="75"/>
      <c r="L357" s="75"/>
      <c r="M357" s="75"/>
      <c r="N357" s="75"/>
      <c r="O357" s="75"/>
      <c r="P357" s="75"/>
      <c r="Q357" s="75"/>
      <c r="R357" s="75"/>
      <c r="S357" s="75"/>
      <c r="T357" s="75"/>
      <c r="U357" s="75"/>
      <c r="V357" s="75"/>
      <c r="W357" s="75"/>
      <c r="X357" s="75"/>
      <c r="Y357" s="75"/>
      <c r="Z357" s="75"/>
      <c r="AA357" s="75"/>
      <c r="AB357" s="75"/>
      <c r="AC357" s="75"/>
      <c r="AD357" s="75"/>
      <c r="AE357" s="75"/>
      <c r="AF357" s="75"/>
      <c r="AG357" s="75"/>
      <c r="AH357" s="75"/>
      <c r="AI357" s="75"/>
      <c r="AJ357" s="75"/>
      <c r="AK357" s="75"/>
      <c r="AL357" s="75"/>
      <c r="AM357" s="75"/>
      <c r="AN357" s="75"/>
      <c r="AO357" s="75"/>
    </row>
    <row r="358" spans="1:41" x14ac:dyDescent="0.25">
      <c r="A358" s="75"/>
      <c r="B358" s="75"/>
      <c r="C358" s="75"/>
      <c r="D358" s="120"/>
      <c r="E358" s="75"/>
      <c r="F358" s="75"/>
      <c r="G358" s="75"/>
      <c r="H358" s="75"/>
      <c r="I358" s="75"/>
      <c r="J358" s="75"/>
      <c r="K358" s="75"/>
      <c r="L358" s="75"/>
      <c r="M358" s="75"/>
      <c r="N358" s="75"/>
      <c r="O358" s="75"/>
      <c r="P358" s="75"/>
      <c r="Q358" s="75"/>
      <c r="R358" s="75"/>
      <c r="S358" s="75"/>
      <c r="T358" s="75"/>
      <c r="U358" s="75"/>
      <c r="V358" s="75"/>
      <c r="W358" s="75"/>
      <c r="X358" s="75"/>
      <c r="Y358" s="75"/>
      <c r="Z358" s="75"/>
      <c r="AA358" s="75"/>
      <c r="AB358" s="75"/>
      <c r="AC358" s="75"/>
      <c r="AD358" s="75"/>
      <c r="AE358" s="75"/>
      <c r="AF358" s="75"/>
      <c r="AG358" s="75"/>
      <c r="AH358" s="75"/>
      <c r="AI358" s="75"/>
      <c r="AJ358" s="75"/>
      <c r="AK358" s="75"/>
      <c r="AL358" s="75"/>
      <c r="AM358" s="75"/>
      <c r="AN358" s="75"/>
      <c r="AO358" s="75"/>
    </row>
    <row r="359" spans="1:41" x14ac:dyDescent="0.25">
      <c r="A359" s="75"/>
      <c r="B359" s="75"/>
      <c r="C359" s="75"/>
      <c r="D359" s="120"/>
      <c r="E359" s="75"/>
      <c r="F359" s="75"/>
      <c r="G359" s="75"/>
      <c r="H359" s="75"/>
      <c r="I359" s="75"/>
      <c r="J359" s="75"/>
      <c r="K359" s="75"/>
      <c r="L359" s="75"/>
      <c r="M359" s="75"/>
      <c r="N359" s="75"/>
      <c r="O359" s="75"/>
      <c r="P359" s="75"/>
      <c r="Q359" s="75"/>
      <c r="R359" s="75"/>
      <c r="S359" s="75"/>
      <c r="T359" s="75"/>
      <c r="U359" s="75"/>
      <c r="V359" s="75"/>
      <c r="W359" s="75"/>
      <c r="X359" s="75"/>
      <c r="Y359" s="75"/>
      <c r="Z359" s="75"/>
      <c r="AA359" s="75"/>
      <c r="AB359" s="75"/>
      <c r="AC359" s="75"/>
      <c r="AD359" s="75"/>
      <c r="AE359" s="75"/>
      <c r="AF359" s="75"/>
      <c r="AG359" s="75"/>
      <c r="AH359" s="75"/>
      <c r="AI359" s="75"/>
      <c r="AJ359" s="75"/>
      <c r="AK359" s="75"/>
      <c r="AL359" s="75"/>
      <c r="AM359" s="75"/>
      <c r="AN359" s="75"/>
      <c r="AO359" s="75"/>
    </row>
    <row r="360" spans="1:41" x14ac:dyDescent="0.25">
      <c r="A360" s="75"/>
      <c r="B360" s="75"/>
      <c r="C360" s="75"/>
      <c r="D360" s="120"/>
      <c r="E360" s="75"/>
      <c r="F360" s="75"/>
      <c r="G360" s="75"/>
      <c r="H360" s="75"/>
      <c r="I360" s="75"/>
      <c r="J360" s="75"/>
      <c r="K360" s="75"/>
      <c r="L360" s="75"/>
      <c r="M360" s="75"/>
      <c r="N360" s="75"/>
      <c r="O360" s="75"/>
      <c r="P360" s="75"/>
      <c r="Q360" s="75"/>
      <c r="R360" s="75"/>
      <c r="S360" s="75"/>
      <c r="T360" s="75"/>
      <c r="U360" s="75"/>
      <c r="V360" s="75"/>
      <c r="W360" s="75"/>
      <c r="X360" s="75"/>
      <c r="Y360" s="75"/>
      <c r="Z360" s="75"/>
      <c r="AA360" s="75"/>
      <c r="AB360" s="75"/>
      <c r="AC360" s="75"/>
      <c r="AD360" s="75"/>
      <c r="AE360" s="75"/>
      <c r="AF360" s="75"/>
      <c r="AG360" s="75"/>
      <c r="AH360" s="75"/>
      <c r="AI360" s="75"/>
      <c r="AJ360" s="75"/>
      <c r="AK360" s="75"/>
      <c r="AL360" s="75"/>
      <c r="AM360" s="75"/>
      <c r="AN360" s="75"/>
      <c r="AO360" s="75"/>
    </row>
    <row r="361" spans="1:41" x14ac:dyDescent="0.25">
      <c r="A361" s="75"/>
      <c r="B361" s="75"/>
      <c r="C361" s="75"/>
      <c r="D361" s="120"/>
      <c r="E361" s="75"/>
      <c r="F361" s="75"/>
      <c r="G361" s="75"/>
      <c r="H361" s="75"/>
      <c r="I361" s="75"/>
      <c r="J361" s="75"/>
      <c r="K361" s="75"/>
      <c r="L361" s="75"/>
      <c r="M361" s="75"/>
      <c r="N361" s="75"/>
      <c r="O361" s="75"/>
      <c r="P361" s="75"/>
      <c r="Q361" s="75"/>
      <c r="R361" s="75"/>
      <c r="S361" s="75"/>
      <c r="T361" s="75"/>
      <c r="U361" s="75"/>
      <c r="V361" s="75"/>
      <c r="W361" s="75"/>
      <c r="X361" s="75"/>
      <c r="Y361" s="75"/>
      <c r="Z361" s="75"/>
      <c r="AA361" s="75"/>
      <c r="AB361" s="75"/>
      <c r="AC361" s="75"/>
      <c r="AD361" s="75"/>
      <c r="AE361" s="75"/>
      <c r="AF361" s="75"/>
      <c r="AG361" s="75"/>
      <c r="AH361" s="75"/>
      <c r="AI361" s="75"/>
      <c r="AJ361" s="75"/>
      <c r="AK361" s="75"/>
      <c r="AL361" s="75"/>
      <c r="AM361" s="75"/>
      <c r="AN361" s="75"/>
      <c r="AO361" s="75"/>
    </row>
    <row r="362" spans="1:41" x14ac:dyDescent="0.25">
      <c r="A362" s="75"/>
      <c r="B362" s="75"/>
      <c r="C362" s="75"/>
      <c r="D362" s="120"/>
      <c r="E362" s="75"/>
      <c r="F362" s="75"/>
      <c r="G362" s="75"/>
      <c r="H362" s="75"/>
      <c r="I362" s="75"/>
      <c r="J362" s="75"/>
      <c r="K362" s="75"/>
      <c r="L362" s="75"/>
      <c r="M362" s="75"/>
      <c r="N362" s="75"/>
      <c r="O362" s="75"/>
      <c r="P362" s="75"/>
      <c r="Q362" s="75"/>
      <c r="R362" s="75"/>
      <c r="S362" s="75"/>
      <c r="T362" s="75"/>
      <c r="U362" s="75"/>
      <c r="V362" s="75"/>
      <c r="W362" s="75"/>
      <c r="X362" s="75"/>
      <c r="Y362" s="75"/>
      <c r="Z362" s="75"/>
      <c r="AA362" s="75"/>
      <c r="AB362" s="75"/>
      <c r="AC362" s="75"/>
      <c r="AD362" s="75"/>
      <c r="AE362" s="75"/>
      <c r="AF362" s="75"/>
      <c r="AG362" s="75"/>
      <c r="AH362" s="75"/>
      <c r="AI362" s="75"/>
      <c r="AJ362" s="75"/>
      <c r="AK362" s="75"/>
      <c r="AL362" s="75"/>
      <c r="AM362" s="75"/>
      <c r="AN362" s="75"/>
      <c r="AO362" s="75"/>
    </row>
    <row r="363" spans="1:41" x14ac:dyDescent="0.25">
      <c r="A363" s="75"/>
      <c r="B363" s="75"/>
      <c r="C363" s="75"/>
      <c r="D363" s="120"/>
      <c r="E363" s="75"/>
      <c r="F363" s="75"/>
      <c r="G363" s="75"/>
      <c r="H363" s="75"/>
      <c r="I363" s="75"/>
      <c r="J363" s="75"/>
      <c r="K363" s="75"/>
      <c r="L363" s="75"/>
      <c r="M363" s="75"/>
      <c r="N363" s="75"/>
      <c r="O363" s="75"/>
      <c r="P363" s="75"/>
      <c r="Q363" s="75"/>
      <c r="R363" s="75"/>
      <c r="S363" s="75"/>
      <c r="T363" s="75"/>
      <c r="U363" s="75"/>
      <c r="V363" s="75"/>
      <c r="W363" s="75"/>
      <c r="X363" s="75"/>
      <c r="Y363" s="75"/>
      <c r="Z363" s="75"/>
      <c r="AA363" s="75"/>
      <c r="AB363" s="75"/>
      <c r="AC363" s="75"/>
      <c r="AD363" s="75"/>
      <c r="AE363" s="75"/>
      <c r="AF363" s="75"/>
      <c r="AG363" s="75"/>
      <c r="AH363" s="75"/>
      <c r="AI363" s="75"/>
      <c r="AJ363" s="75"/>
      <c r="AK363" s="75"/>
      <c r="AL363" s="75"/>
      <c r="AM363" s="75"/>
      <c r="AN363" s="75"/>
      <c r="AO363" s="75"/>
    </row>
    <row r="364" spans="1:41" x14ac:dyDescent="0.25">
      <c r="A364" s="75"/>
      <c r="B364" s="75"/>
      <c r="C364" s="75"/>
      <c r="D364" s="120"/>
      <c r="E364" s="75"/>
      <c r="F364" s="75"/>
      <c r="G364" s="75"/>
      <c r="H364" s="75"/>
      <c r="I364" s="75"/>
      <c r="J364" s="75"/>
      <c r="K364" s="75"/>
      <c r="L364" s="75"/>
      <c r="M364" s="75"/>
      <c r="N364" s="75"/>
      <c r="O364" s="75"/>
      <c r="P364" s="75"/>
      <c r="Q364" s="75"/>
      <c r="R364" s="75"/>
      <c r="S364" s="75"/>
      <c r="T364" s="75"/>
      <c r="U364" s="75"/>
      <c r="V364" s="75"/>
      <c r="W364" s="75"/>
      <c r="X364" s="75"/>
      <c r="Y364" s="75"/>
      <c r="Z364" s="75"/>
      <c r="AA364" s="75"/>
      <c r="AB364" s="75"/>
      <c r="AC364" s="75"/>
      <c r="AD364" s="75"/>
      <c r="AE364" s="75"/>
      <c r="AF364" s="75"/>
      <c r="AG364" s="75"/>
      <c r="AH364" s="75"/>
      <c r="AI364" s="75"/>
      <c r="AJ364" s="75"/>
      <c r="AK364" s="75"/>
      <c r="AL364" s="75"/>
      <c r="AM364" s="75"/>
      <c r="AN364" s="75"/>
      <c r="AO364" s="75"/>
    </row>
    <row r="365" spans="1:41" x14ac:dyDescent="0.25">
      <c r="A365" s="75"/>
      <c r="B365" s="75"/>
      <c r="C365" s="75"/>
      <c r="D365" s="120"/>
      <c r="E365" s="75"/>
      <c r="F365" s="75"/>
      <c r="G365" s="75"/>
      <c r="H365" s="75"/>
      <c r="I365" s="75"/>
      <c r="J365" s="75"/>
      <c r="K365" s="75"/>
      <c r="L365" s="75"/>
      <c r="M365" s="75"/>
      <c r="N365" s="75"/>
      <c r="O365" s="75"/>
      <c r="P365" s="75"/>
      <c r="Q365" s="75"/>
      <c r="R365" s="75"/>
      <c r="S365" s="75"/>
      <c r="T365" s="75"/>
      <c r="U365" s="75"/>
      <c r="V365" s="75"/>
      <c r="W365" s="75"/>
      <c r="X365" s="75"/>
      <c r="Y365" s="75"/>
      <c r="Z365" s="75"/>
      <c r="AA365" s="75"/>
      <c r="AB365" s="75"/>
      <c r="AC365" s="75"/>
      <c r="AD365" s="75"/>
      <c r="AE365" s="75"/>
      <c r="AF365" s="75"/>
      <c r="AG365" s="75"/>
      <c r="AH365" s="75"/>
      <c r="AI365" s="75"/>
      <c r="AJ365" s="75"/>
      <c r="AK365" s="75"/>
      <c r="AL365" s="75"/>
      <c r="AM365" s="75"/>
      <c r="AN365" s="75"/>
      <c r="AO365" s="75"/>
    </row>
    <row r="366" spans="1:41" x14ac:dyDescent="0.25">
      <c r="A366" s="75"/>
      <c r="B366" s="75"/>
      <c r="C366" s="75"/>
      <c r="D366" s="120"/>
      <c r="E366" s="75"/>
      <c r="F366" s="75"/>
      <c r="G366" s="75"/>
      <c r="H366" s="75"/>
      <c r="I366" s="75"/>
      <c r="J366" s="75"/>
      <c r="K366" s="75"/>
      <c r="L366" s="75"/>
      <c r="M366" s="75"/>
      <c r="N366" s="75"/>
      <c r="O366" s="75"/>
      <c r="P366" s="75"/>
      <c r="Q366" s="75"/>
      <c r="R366" s="75"/>
      <c r="S366" s="75"/>
      <c r="T366" s="75"/>
      <c r="U366" s="75"/>
      <c r="V366" s="75"/>
      <c r="W366" s="75"/>
      <c r="X366" s="75"/>
      <c r="Y366" s="75"/>
      <c r="Z366" s="75"/>
      <c r="AA366" s="75"/>
      <c r="AB366" s="75"/>
      <c r="AC366" s="75"/>
      <c r="AD366" s="75"/>
      <c r="AE366" s="75"/>
      <c r="AF366" s="75"/>
      <c r="AG366" s="75"/>
      <c r="AH366" s="75"/>
      <c r="AI366" s="75"/>
      <c r="AJ366" s="75"/>
      <c r="AK366" s="75"/>
      <c r="AL366" s="75"/>
      <c r="AM366" s="75"/>
      <c r="AN366" s="75"/>
      <c r="AO366" s="75"/>
    </row>
    <row r="367" spans="1:41" x14ac:dyDescent="0.25">
      <c r="A367" s="75"/>
      <c r="B367" s="75"/>
      <c r="C367" s="75"/>
      <c r="D367" s="120"/>
      <c r="E367" s="75"/>
      <c r="F367" s="75"/>
      <c r="G367" s="75"/>
      <c r="H367" s="75"/>
      <c r="I367" s="75"/>
      <c r="J367" s="75"/>
      <c r="K367" s="75"/>
      <c r="L367" s="75"/>
      <c r="M367" s="75"/>
      <c r="N367" s="75"/>
      <c r="O367" s="75"/>
      <c r="P367" s="75"/>
      <c r="Q367" s="75"/>
      <c r="R367" s="75"/>
      <c r="S367" s="75"/>
      <c r="T367" s="75"/>
      <c r="U367" s="75"/>
      <c r="V367" s="75"/>
      <c r="W367" s="75"/>
      <c r="X367" s="75"/>
      <c r="Y367" s="75"/>
      <c r="Z367" s="75"/>
      <c r="AA367" s="75"/>
      <c r="AB367" s="75"/>
      <c r="AC367" s="75"/>
      <c r="AD367" s="75"/>
      <c r="AE367" s="75"/>
      <c r="AF367" s="75"/>
      <c r="AG367" s="75"/>
      <c r="AH367" s="75"/>
      <c r="AI367" s="75"/>
      <c r="AJ367" s="75"/>
      <c r="AK367" s="75"/>
      <c r="AL367" s="75"/>
      <c r="AM367" s="75"/>
      <c r="AN367" s="75"/>
      <c r="AO367" s="75"/>
    </row>
    <row r="368" spans="1:41" x14ac:dyDescent="0.25">
      <c r="A368" s="75"/>
      <c r="B368" s="75"/>
      <c r="C368" s="75"/>
      <c r="D368" s="120"/>
      <c r="E368" s="75"/>
      <c r="F368" s="75"/>
      <c r="G368" s="75"/>
      <c r="H368" s="75"/>
      <c r="I368" s="75"/>
      <c r="J368" s="75"/>
      <c r="K368" s="75"/>
      <c r="L368" s="75"/>
      <c r="M368" s="75"/>
      <c r="N368" s="75"/>
      <c r="O368" s="75"/>
      <c r="P368" s="75"/>
      <c r="Q368" s="75"/>
      <c r="R368" s="75"/>
      <c r="S368" s="75"/>
      <c r="T368" s="75"/>
      <c r="U368" s="75"/>
      <c r="V368" s="75"/>
      <c r="W368" s="75"/>
      <c r="X368" s="75"/>
      <c r="Y368" s="75"/>
      <c r="Z368" s="75"/>
      <c r="AA368" s="75"/>
      <c r="AB368" s="75"/>
      <c r="AC368" s="75"/>
      <c r="AD368" s="75"/>
      <c r="AE368" s="75"/>
      <c r="AF368" s="75"/>
      <c r="AG368" s="75"/>
      <c r="AH368" s="75"/>
      <c r="AI368" s="75"/>
      <c r="AJ368" s="75"/>
      <c r="AK368" s="75"/>
      <c r="AL368" s="75"/>
      <c r="AM368" s="75"/>
      <c r="AN368" s="75"/>
      <c r="AO368" s="75"/>
    </row>
    <row r="369" spans="1:41" x14ac:dyDescent="0.25">
      <c r="A369" s="75"/>
      <c r="B369" s="75"/>
      <c r="C369" s="75"/>
      <c r="D369" s="120"/>
      <c r="E369" s="75"/>
      <c r="F369" s="75"/>
      <c r="G369" s="75"/>
      <c r="H369" s="75"/>
      <c r="I369" s="75"/>
      <c r="J369" s="75"/>
      <c r="K369" s="75"/>
      <c r="L369" s="75"/>
      <c r="M369" s="75"/>
      <c r="N369" s="75"/>
      <c r="O369" s="75"/>
      <c r="P369" s="75"/>
      <c r="Q369" s="75"/>
      <c r="R369" s="75"/>
      <c r="S369" s="75"/>
      <c r="T369" s="75"/>
      <c r="U369" s="75"/>
      <c r="V369" s="75"/>
      <c r="W369" s="75"/>
      <c r="X369" s="75"/>
      <c r="Y369" s="75"/>
      <c r="Z369" s="75"/>
      <c r="AA369" s="75"/>
      <c r="AB369" s="75"/>
      <c r="AC369" s="75"/>
      <c r="AD369" s="75"/>
      <c r="AE369" s="75"/>
      <c r="AF369" s="75"/>
      <c r="AG369" s="75"/>
      <c r="AH369" s="75"/>
      <c r="AI369" s="75"/>
      <c r="AJ369" s="75"/>
      <c r="AK369" s="75"/>
      <c r="AL369" s="75"/>
      <c r="AM369" s="75"/>
      <c r="AN369" s="75"/>
      <c r="AO369" s="75"/>
    </row>
    <row r="370" spans="1:41" x14ac:dyDescent="0.25">
      <c r="A370" s="75"/>
      <c r="B370" s="75"/>
      <c r="C370" s="75"/>
      <c r="D370" s="120"/>
      <c r="E370" s="75"/>
      <c r="F370" s="75"/>
      <c r="G370" s="75"/>
      <c r="H370" s="75"/>
      <c r="I370" s="75"/>
      <c r="J370" s="75"/>
      <c r="K370" s="75"/>
      <c r="L370" s="75"/>
      <c r="M370" s="75"/>
      <c r="N370" s="75"/>
      <c r="O370" s="75"/>
      <c r="P370" s="75"/>
      <c r="Q370" s="75"/>
      <c r="R370" s="75"/>
      <c r="S370" s="75"/>
      <c r="T370" s="75"/>
      <c r="U370" s="75"/>
      <c r="V370" s="75"/>
      <c r="W370" s="75"/>
      <c r="X370" s="75"/>
      <c r="Y370" s="75"/>
      <c r="Z370" s="75"/>
      <c r="AA370" s="75"/>
      <c r="AB370" s="75"/>
      <c r="AC370" s="75"/>
      <c r="AD370" s="75"/>
      <c r="AE370" s="75"/>
      <c r="AF370" s="75"/>
      <c r="AG370" s="75"/>
      <c r="AH370" s="75"/>
      <c r="AI370" s="75"/>
      <c r="AJ370" s="75"/>
      <c r="AK370" s="75"/>
      <c r="AL370" s="75"/>
      <c r="AM370" s="75"/>
      <c r="AN370" s="75"/>
      <c r="AO370" s="75"/>
    </row>
    <row r="371" spans="1:41" x14ac:dyDescent="0.25">
      <c r="A371" s="75"/>
      <c r="B371" s="75"/>
      <c r="C371" s="75"/>
      <c r="D371" s="120"/>
      <c r="E371" s="75"/>
      <c r="F371" s="75"/>
      <c r="G371" s="75"/>
      <c r="H371" s="75"/>
      <c r="I371" s="75"/>
      <c r="J371" s="75"/>
      <c r="K371" s="75"/>
      <c r="L371" s="75"/>
      <c r="M371" s="75"/>
      <c r="N371" s="75"/>
      <c r="O371" s="75"/>
      <c r="P371" s="75"/>
      <c r="Q371" s="75"/>
      <c r="R371" s="75"/>
      <c r="S371" s="75"/>
      <c r="T371" s="75"/>
      <c r="U371" s="75"/>
      <c r="V371" s="75"/>
      <c r="W371" s="75"/>
      <c r="X371" s="75"/>
      <c r="Y371" s="75"/>
      <c r="Z371" s="75"/>
      <c r="AA371" s="75"/>
      <c r="AB371" s="75"/>
      <c r="AC371" s="75"/>
      <c r="AD371" s="75"/>
      <c r="AE371" s="75"/>
      <c r="AF371" s="75"/>
      <c r="AG371" s="75"/>
      <c r="AH371" s="75"/>
      <c r="AI371" s="75"/>
      <c r="AJ371" s="75"/>
      <c r="AK371" s="75"/>
      <c r="AL371" s="75"/>
      <c r="AM371" s="75"/>
      <c r="AN371" s="75"/>
      <c r="AO371" s="75"/>
    </row>
    <row r="372" spans="1:41" x14ac:dyDescent="0.25">
      <c r="A372" s="75"/>
      <c r="B372" s="75"/>
      <c r="C372" s="75"/>
      <c r="D372" s="120"/>
      <c r="E372" s="75"/>
      <c r="F372" s="75"/>
      <c r="G372" s="75"/>
      <c r="H372" s="75"/>
      <c r="I372" s="75"/>
      <c r="J372" s="75"/>
      <c r="K372" s="75"/>
      <c r="L372" s="75"/>
      <c r="M372" s="75"/>
      <c r="N372" s="75"/>
      <c r="O372" s="75"/>
      <c r="P372" s="75"/>
      <c r="Q372" s="75"/>
      <c r="R372" s="75"/>
      <c r="S372" s="75"/>
      <c r="T372" s="75"/>
      <c r="U372" s="75"/>
      <c r="V372" s="75"/>
      <c r="W372" s="75"/>
      <c r="X372" s="75"/>
      <c r="Y372" s="75"/>
      <c r="Z372" s="75"/>
      <c r="AA372" s="75"/>
      <c r="AB372" s="75"/>
      <c r="AC372" s="75"/>
      <c r="AD372" s="75"/>
      <c r="AE372" s="75"/>
      <c r="AF372" s="75"/>
      <c r="AG372" s="75"/>
      <c r="AH372" s="75"/>
      <c r="AI372" s="75"/>
      <c r="AJ372" s="75"/>
      <c r="AK372" s="75"/>
      <c r="AL372" s="75"/>
      <c r="AM372" s="75"/>
      <c r="AN372" s="75"/>
      <c r="AO372" s="75"/>
    </row>
    <row r="373" spans="1:41" x14ac:dyDescent="0.25">
      <c r="A373" s="75"/>
      <c r="B373" s="75"/>
      <c r="C373" s="75"/>
      <c r="D373" s="120"/>
      <c r="E373" s="75"/>
      <c r="F373" s="75"/>
      <c r="G373" s="75"/>
      <c r="H373" s="75"/>
      <c r="I373" s="75"/>
      <c r="J373" s="75"/>
      <c r="K373" s="75"/>
      <c r="L373" s="75"/>
      <c r="M373" s="75"/>
      <c r="N373" s="75"/>
      <c r="O373" s="75"/>
      <c r="P373" s="75"/>
      <c r="Q373" s="75"/>
      <c r="R373" s="75"/>
      <c r="S373" s="75"/>
      <c r="T373" s="75"/>
      <c r="U373" s="75"/>
      <c r="V373" s="75"/>
      <c r="W373" s="75"/>
      <c r="X373" s="75"/>
      <c r="Y373" s="75"/>
      <c r="Z373" s="75"/>
      <c r="AA373" s="75"/>
      <c r="AB373" s="75"/>
      <c r="AC373" s="75"/>
      <c r="AD373" s="75"/>
      <c r="AE373" s="75"/>
      <c r="AF373" s="75"/>
      <c r="AG373" s="75"/>
      <c r="AH373" s="75"/>
      <c r="AI373" s="75"/>
      <c r="AJ373" s="75"/>
      <c r="AK373" s="75"/>
      <c r="AL373" s="75"/>
      <c r="AM373" s="75"/>
      <c r="AN373" s="75"/>
      <c r="AO373" s="75"/>
    </row>
    <row r="374" spans="1:41" x14ac:dyDescent="0.25">
      <c r="A374" s="75"/>
      <c r="B374" s="75"/>
      <c r="C374" s="75"/>
      <c r="D374" s="120"/>
      <c r="E374" s="75"/>
      <c r="F374" s="75"/>
      <c r="G374" s="75"/>
      <c r="H374" s="75"/>
      <c r="I374" s="75"/>
      <c r="J374" s="75"/>
      <c r="K374" s="75"/>
      <c r="L374" s="75"/>
      <c r="M374" s="75"/>
      <c r="N374" s="75"/>
      <c r="O374" s="75"/>
      <c r="P374" s="75"/>
      <c r="Q374" s="75"/>
      <c r="R374" s="75"/>
      <c r="S374" s="75"/>
      <c r="T374" s="75"/>
      <c r="U374" s="75"/>
      <c r="V374" s="75"/>
      <c r="W374" s="75"/>
      <c r="X374" s="75"/>
      <c r="Y374" s="75"/>
      <c r="Z374" s="75"/>
      <c r="AA374" s="75"/>
      <c r="AB374" s="75"/>
      <c r="AC374" s="75"/>
      <c r="AD374" s="75"/>
      <c r="AE374" s="75"/>
      <c r="AF374" s="75"/>
      <c r="AG374" s="75"/>
      <c r="AH374" s="75"/>
      <c r="AI374" s="75"/>
      <c r="AJ374" s="75"/>
      <c r="AK374" s="75"/>
      <c r="AL374" s="75"/>
      <c r="AM374" s="75"/>
      <c r="AN374" s="75"/>
      <c r="AO374" s="75"/>
    </row>
    <row r="375" spans="1:41" x14ac:dyDescent="0.25">
      <c r="A375" s="75"/>
      <c r="B375" s="75"/>
      <c r="C375" s="75"/>
      <c r="D375" s="120"/>
      <c r="E375" s="75"/>
      <c r="F375" s="75"/>
      <c r="G375" s="75"/>
      <c r="H375" s="75"/>
      <c r="I375" s="75"/>
      <c r="J375" s="75"/>
      <c r="K375" s="75"/>
      <c r="L375" s="75"/>
      <c r="M375" s="75"/>
      <c r="N375" s="75"/>
      <c r="O375" s="75"/>
      <c r="P375" s="75"/>
      <c r="Q375" s="75"/>
      <c r="R375" s="75"/>
      <c r="S375" s="75"/>
      <c r="T375" s="75"/>
      <c r="U375" s="75"/>
      <c r="V375" s="75"/>
      <c r="W375" s="75"/>
      <c r="X375" s="75"/>
      <c r="Y375" s="75"/>
      <c r="Z375" s="75"/>
      <c r="AA375" s="75"/>
      <c r="AB375" s="75"/>
      <c r="AC375" s="75"/>
      <c r="AD375" s="75"/>
      <c r="AE375" s="75"/>
      <c r="AF375" s="75"/>
      <c r="AG375" s="75"/>
      <c r="AH375" s="75"/>
      <c r="AI375" s="75"/>
      <c r="AJ375" s="75"/>
      <c r="AK375" s="75"/>
      <c r="AL375" s="75"/>
      <c r="AM375" s="75"/>
      <c r="AN375" s="75"/>
      <c r="AO375" s="75"/>
    </row>
    <row r="376" spans="1:41" x14ac:dyDescent="0.25">
      <c r="A376" s="75"/>
      <c r="B376" s="75"/>
      <c r="C376" s="75"/>
      <c r="D376" s="120"/>
      <c r="E376" s="75"/>
      <c r="F376" s="75"/>
      <c r="G376" s="75"/>
      <c r="H376" s="75"/>
      <c r="I376" s="75"/>
      <c r="J376" s="75"/>
      <c r="K376" s="75"/>
      <c r="L376" s="75"/>
      <c r="M376" s="75"/>
      <c r="N376" s="75"/>
      <c r="O376" s="75"/>
      <c r="P376" s="75"/>
      <c r="Q376" s="75"/>
      <c r="R376" s="75"/>
      <c r="S376" s="75"/>
      <c r="T376" s="75"/>
      <c r="U376" s="75"/>
      <c r="V376" s="75"/>
      <c r="W376" s="75"/>
      <c r="X376" s="75"/>
      <c r="Y376" s="75"/>
      <c r="Z376" s="75"/>
      <c r="AA376" s="75"/>
      <c r="AB376" s="75"/>
      <c r="AC376" s="75"/>
      <c r="AD376" s="75"/>
      <c r="AE376" s="75"/>
      <c r="AF376" s="75"/>
      <c r="AG376" s="75"/>
      <c r="AH376" s="75"/>
      <c r="AI376" s="75"/>
      <c r="AJ376" s="75"/>
      <c r="AK376" s="75"/>
      <c r="AL376" s="75"/>
      <c r="AM376" s="75"/>
      <c r="AN376" s="75"/>
      <c r="AO376" s="75"/>
    </row>
    <row r="377" spans="1:41" x14ac:dyDescent="0.25">
      <c r="A377" s="75"/>
      <c r="B377" s="75"/>
      <c r="C377" s="75"/>
      <c r="D377" s="120"/>
      <c r="E377" s="75"/>
      <c r="F377" s="75"/>
      <c r="G377" s="75"/>
      <c r="H377" s="75"/>
      <c r="I377" s="75"/>
      <c r="J377" s="75"/>
      <c r="K377" s="75"/>
      <c r="L377" s="75"/>
      <c r="M377" s="75"/>
      <c r="N377" s="75"/>
      <c r="O377" s="75"/>
      <c r="P377" s="75"/>
      <c r="Q377" s="75"/>
      <c r="R377" s="75"/>
      <c r="S377" s="75"/>
      <c r="T377" s="75"/>
      <c r="U377" s="75"/>
      <c r="V377" s="75"/>
      <c r="W377" s="75"/>
      <c r="X377" s="75"/>
      <c r="Y377" s="75"/>
      <c r="Z377" s="75"/>
      <c r="AA377" s="75"/>
      <c r="AB377" s="75"/>
      <c r="AC377" s="75"/>
      <c r="AD377" s="75"/>
      <c r="AE377" s="75"/>
      <c r="AF377" s="75"/>
      <c r="AG377" s="75"/>
      <c r="AH377" s="75"/>
      <c r="AI377" s="75"/>
      <c r="AJ377" s="75"/>
      <c r="AK377" s="75"/>
      <c r="AL377" s="75"/>
      <c r="AM377" s="75"/>
      <c r="AN377" s="75"/>
      <c r="AO377" s="75"/>
    </row>
    <row r="378" spans="1:41" x14ac:dyDescent="0.25">
      <c r="A378" s="75"/>
      <c r="B378" s="75"/>
      <c r="C378" s="75"/>
      <c r="D378" s="120"/>
      <c r="E378" s="75"/>
      <c r="F378" s="75"/>
      <c r="G378" s="75"/>
      <c r="H378" s="75"/>
      <c r="I378" s="75"/>
      <c r="J378" s="75"/>
      <c r="K378" s="75"/>
      <c r="L378" s="75"/>
      <c r="M378" s="75"/>
      <c r="N378" s="75"/>
      <c r="O378" s="75"/>
      <c r="P378" s="75"/>
      <c r="Q378" s="75"/>
      <c r="R378" s="75"/>
      <c r="S378" s="75"/>
      <c r="T378" s="75"/>
      <c r="U378" s="75"/>
      <c r="V378" s="75"/>
      <c r="W378" s="75"/>
      <c r="X378" s="75"/>
      <c r="Y378" s="75"/>
      <c r="Z378" s="75"/>
      <c r="AA378" s="75"/>
      <c r="AB378" s="75"/>
      <c r="AC378" s="75"/>
      <c r="AD378" s="75"/>
      <c r="AE378" s="75"/>
      <c r="AF378" s="75"/>
      <c r="AG378" s="75"/>
      <c r="AH378" s="75"/>
      <c r="AI378" s="75"/>
      <c r="AJ378" s="75"/>
      <c r="AK378" s="75"/>
      <c r="AL378" s="75"/>
      <c r="AM378" s="75"/>
      <c r="AN378" s="75"/>
      <c r="AO378" s="75"/>
    </row>
    <row r="379" spans="1:41" x14ac:dyDescent="0.25">
      <c r="A379" s="75"/>
      <c r="B379" s="75"/>
      <c r="C379" s="75"/>
      <c r="D379" s="120"/>
      <c r="E379" s="75"/>
      <c r="F379" s="75"/>
      <c r="G379" s="75"/>
      <c r="H379" s="75"/>
      <c r="I379" s="75"/>
      <c r="J379" s="75"/>
      <c r="K379" s="75"/>
      <c r="L379" s="75"/>
      <c r="M379" s="75"/>
      <c r="N379" s="75"/>
      <c r="O379" s="75"/>
      <c r="P379" s="75"/>
      <c r="Q379" s="75"/>
      <c r="R379" s="75"/>
      <c r="S379" s="75"/>
      <c r="T379" s="75"/>
      <c r="U379" s="75"/>
      <c r="V379" s="75"/>
      <c r="W379" s="75"/>
      <c r="X379" s="75"/>
      <c r="Y379" s="75"/>
      <c r="Z379" s="75"/>
      <c r="AA379" s="75"/>
      <c r="AB379" s="75"/>
      <c r="AC379" s="75"/>
      <c r="AD379" s="75"/>
      <c r="AE379" s="75"/>
      <c r="AF379" s="75"/>
      <c r="AG379" s="75"/>
      <c r="AH379" s="75"/>
      <c r="AI379" s="75"/>
      <c r="AJ379" s="75"/>
      <c r="AK379" s="75"/>
      <c r="AL379" s="75"/>
      <c r="AM379" s="75"/>
      <c r="AN379" s="75"/>
      <c r="AO379" s="75"/>
    </row>
    <row r="380" spans="1:41" x14ac:dyDescent="0.25">
      <c r="A380" s="75"/>
      <c r="B380" s="75"/>
      <c r="C380" s="75"/>
      <c r="D380" s="120"/>
      <c r="E380" s="75"/>
      <c r="F380" s="75"/>
      <c r="G380" s="75"/>
      <c r="H380" s="75"/>
      <c r="I380" s="75"/>
      <c r="J380" s="75"/>
      <c r="K380" s="75"/>
      <c r="L380" s="75"/>
      <c r="M380" s="75"/>
      <c r="N380" s="75"/>
      <c r="O380" s="75"/>
      <c r="P380" s="75"/>
      <c r="Q380" s="75"/>
      <c r="R380" s="75"/>
      <c r="S380" s="75"/>
      <c r="T380" s="75"/>
      <c r="U380" s="75"/>
      <c r="V380" s="75"/>
      <c r="W380" s="75"/>
      <c r="X380" s="75"/>
      <c r="Y380" s="75"/>
      <c r="Z380" s="75"/>
      <c r="AA380" s="75"/>
      <c r="AB380" s="75"/>
      <c r="AC380" s="75"/>
      <c r="AD380" s="75"/>
      <c r="AE380" s="75"/>
      <c r="AF380" s="75"/>
      <c r="AG380" s="75"/>
      <c r="AH380" s="75"/>
      <c r="AI380" s="75"/>
      <c r="AJ380" s="75"/>
      <c r="AK380" s="75"/>
      <c r="AL380" s="75"/>
      <c r="AM380" s="75"/>
      <c r="AN380" s="75"/>
      <c r="AO380" s="75"/>
    </row>
    <row r="381" spans="1:41" x14ac:dyDescent="0.25">
      <c r="A381" s="75"/>
      <c r="B381" s="75"/>
      <c r="C381" s="75"/>
      <c r="D381" s="120"/>
      <c r="E381" s="75"/>
      <c r="F381" s="75"/>
      <c r="G381" s="75"/>
      <c r="H381" s="75"/>
      <c r="I381" s="75"/>
      <c r="J381" s="75"/>
      <c r="K381" s="75"/>
      <c r="L381" s="75"/>
      <c r="M381" s="75"/>
      <c r="N381" s="75"/>
      <c r="O381" s="75"/>
      <c r="P381" s="75"/>
      <c r="Q381" s="75"/>
      <c r="R381" s="75"/>
      <c r="S381" s="75"/>
      <c r="T381" s="75"/>
      <c r="U381" s="75"/>
      <c r="V381" s="75"/>
      <c r="W381" s="75"/>
      <c r="X381" s="75"/>
      <c r="Y381" s="75"/>
      <c r="Z381" s="75"/>
      <c r="AA381" s="75"/>
      <c r="AB381" s="75"/>
      <c r="AC381" s="75"/>
      <c r="AD381" s="75"/>
      <c r="AE381" s="75"/>
      <c r="AF381" s="75"/>
      <c r="AG381" s="75"/>
      <c r="AH381" s="75"/>
      <c r="AI381" s="75"/>
      <c r="AJ381" s="75"/>
      <c r="AK381" s="75"/>
      <c r="AL381" s="75"/>
      <c r="AM381" s="75"/>
      <c r="AN381" s="75"/>
      <c r="AO381" s="75"/>
    </row>
    <row r="382" spans="1:41" x14ac:dyDescent="0.25">
      <c r="A382" s="75"/>
      <c r="B382" s="75"/>
      <c r="C382" s="75"/>
      <c r="D382" s="120"/>
      <c r="E382" s="75"/>
      <c r="F382" s="75"/>
      <c r="G382" s="75"/>
      <c r="H382" s="75"/>
      <c r="I382" s="75"/>
      <c r="J382" s="75"/>
      <c r="K382" s="75"/>
      <c r="L382" s="75"/>
      <c r="M382" s="75"/>
      <c r="N382" s="75"/>
      <c r="O382" s="75"/>
      <c r="P382" s="75"/>
      <c r="Q382" s="75"/>
      <c r="R382" s="75"/>
      <c r="S382" s="75"/>
      <c r="T382" s="75"/>
      <c r="U382" s="75"/>
      <c r="V382" s="75"/>
      <c r="W382" s="75"/>
      <c r="X382" s="75"/>
      <c r="Y382" s="75"/>
      <c r="Z382" s="75"/>
      <c r="AA382" s="75"/>
      <c r="AB382" s="75"/>
      <c r="AC382" s="75"/>
      <c r="AD382" s="75"/>
      <c r="AE382" s="75"/>
      <c r="AF382" s="75"/>
      <c r="AG382" s="75"/>
      <c r="AH382" s="75"/>
      <c r="AI382" s="75"/>
      <c r="AJ382" s="75"/>
      <c r="AK382" s="75"/>
      <c r="AL382" s="75"/>
      <c r="AM382" s="75"/>
      <c r="AN382" s="75"/>
      <c r="AO382" s="75"/>
    </row>
    <row r="383" spans="1:41" x14ac:dyDescent="0.25">
      <c r="A383" s="75"/>
      <c r="B383" s="75"/>
      <c r="C383" s="75"/>
      <c r="D383" s="120"/>
      <c r="E383" s="75"/>
      <c r="F383" s="75"/>
      <c r="G383" s="75"/>
      <c r="H383" s="75"/>
      <c r="I383" s="75"/>
      <c r="J383" s="75"/>
      <c r="K383" s="75"/>
      <c r="L383" s="75"/>
      <c r="M383" s="75"/>
      <c r="N383" s="75"/>
      <c r="O383" s="75"/>
      <c r="P383" s="75"/>
      <c r="Q383" s="75"/>
      <c r="R383" s="75"/>
      <c r="S383" s="75"/>
      <c r="T383" s="75"/>
      <c r="U383" s="75"/>
      <c r="V383" s="75"/>
      <c r="W383" s="75"/>
      <c r="X383" s="75"/>
      <c r="Y383" s="75"/>
      <c r="Z383" s="75"/>
      <c r="AA383" s="75"/>
      <c r="AB383" s="75"/>
      <c r="AC383" s="75"/>
      <c r="AD383" s="75"/>
      <c r="AE383" s="75"/>
      <c r="AF383" s="75"/>
      <c r="AG383" s="75"/>
      <c r="AH383" s="75"/>
      <c r="AI383" s="75"/>
      <c r="AJ383" s="75"/>
      <c r="AK383" s="75"/>
      <c r="AL383" s="75"/>
      <c r="AM383" s="75"/>
      <c r="AN383" s="75"/>
      <c r="AO383" s="75"/>
    </row>
    <row r="384" spans="1:41" x14ac:dyDescent="0.25">
      <c r="A384" s="75"/>
      <c r="B384" s="75"/>
      <c r="C384" s="75"/>
      <c r="D384" s="120"/>
      <c r="E384" s="75"/>
      <c r="F384" s="75"/>
      <c r="G384" s="75"/>
      <c r="H384" s="75"/>
      <c r="I384" s="75"/>
      <c r="J384" s="75"/>
      <c r="K384" s="75"/>
      <c r="L384" s="75"/>
      <c r="M384" s="75"/>
      <c r="N384" s="75"/>
      <c r="O384" s="75"/>
      <c r="P384" s="75"/>
      <c r="Q384" s="75"/>
      <c r="R384" s="75"/>
      <c r="S384" s="75"/>
      <c r="T384" s="75"/>
      <c r="U384" s="75"/>
      <c r="V384" s="75"/>
      <c r="W384" s="75"/>
      <c r="X384" s="75"/>
      <c r="Y384" s="75"/>
      <c r="Z384" s="75"/>
      <c r="AA384" s="75"/>
      <c r="AB384" s="75"/>
      <c r="AC384" s="75"/>
      <c r="AD384" s="75"/>
      <c r="AE384" s="75"/>
      <c r="AF384" s="75"/>
      <c r="AG384" s="75"/>
      <c r="AH384" s="75"/>
      <c r="AI384" s="75"/>
      <c r="AJ384" s="75"/>
      <c r="AK384" s="75"/>
      <c r="AL384" s="75"/>
      <c r="AM384" s="75"/>
      <c r="AN384" s="75"/>
      <c r="AO384" s="75"/>
    </row>
    <row r="385" spans="1:41" x14ac:dyDescent="0.25">
      <c r="A385" s="75"/>
      <c r="B385" s="75"/>
      <c r="C385" s="75"/>
      <c r="D385" s="120"/>
      <c r="E385" s="75"/>
      <c r="F385" s="75"/>
      <c r="G385" s="75"/>
      <c r="H385" s="75"/>
      <c r="I385" s="75"/>
      <c r="J385" s="75"/>
      <c r="K385" s="75"/>
      <c r="L385" s="75"/>
      <c r="M385" s="75"/>
      <c r="N385" s="75"/>
      <c r="O385" s="75"/>
      <c r="P385" s="75"/>
      <c r="Q385" s="75"/>
      <c r="R385" s="75"/>
      <c r="S385" s="75"/>
      <c r="T385" s="75"/>
      <c r="U385" s="75"/>
      <c r="V385" s="75"/>
      <c r="W385" s="75"/>
      <c r="X385" s="75"/>
      <c r="Y385" s="75"/>
      <c r="Z385" s="75"/>
      <c r="AA385" s="75"/>
      <c r="AB385" s="75"/>
      <c r="AC385" s="75"/>
      <c r="AD385" s="75"/>
      <c r="AE385" s="75"/>
      <c r="AF385" s="75"/>
      <c r="AG385" s="75"/>
      <c r="AH385" s="75"/>
      <c r="AI385" s="75"/>
      <c r="AJ385" s="75"/>
      <c r="AK385" s="75"/>
      <c r="AL385" s="75"/>
      <c r="AM385" s="75"/>
      <c r="AN385" s="75"/>
      <c r="AO385" s="75"/>
    </row>
    <row r="386" spans="1:41" x14ac:dyDescent="0.25">
      <c r="A386" s="75"/>
      <c r="B386" s="75"/>
      <c r="C386" s="75"/>
      <c r="D386" s="120"/>
      <c r="E386" s="75"/>
      <c r="F386" s="75"/>
      <c r="G386" s="75"/>
      <c r="H386" s="75"/>
      <c r="I386" s="75"/>
      <c r="J386" s="75"/>
      <c r="K386" s="75"/>
      <c r="L386" s="75"/>
      <c r="M386" s="75"/>
      <c r="N386" s="75"/>
      <c r="O386" s="75"/>
      <c r="P386" s="75"/>
      <c r="Q386" s="75"/>
      <c r="R386" s="75"/>
      <c r="S386" s="75"/>
      <c r="T386" s="75"/>
      <c r="U386" s="75"/>
      <c r="V386" s="75"/>
      <c r="W386" s="75"/>
      <c r="X386" s="75"/>
      <c r="Y386" s="75"/>
      <c r="Z386" s="75"/>
      <c r="AA386" s="75"/>
      <c r="AB386" s="75"/>
      <c r="AC386" s="75"/>
      <c r="AD386" s="75"/>
      <c r="AE386" s="75"/>
      <c r="AF386" s="75"/>
      <c r="AG386" s="75"/>
      <c r="AH386" s="75"/>
      <c r="AI386" s="75"/>
      <c r="AJ386" s="75"/>
      <c r="AK386" s="75"/>
      <c r="AL386" s="75"/>
      <c r="AM386" s="75"/>
      <c r="AN386" s="75"/>
      <c r="AO386" s="75"/>
    </row>
    <row r="387" spans="1:41" x14ac:dyDescent="0.25">
      <c r="A387" s="75"/>
      <c r="B387" s="75"/>
      <c r="C387" s="75"/>
      <c r="D387" s="120"/>
      <c r="E387" s="75"/>
      <c r="F387" s="75"/>
      <c r="G387" s="75"/>
      <c r="H387" s="75"/>
      <c r="I387" s="75"/>
      <c r="J387" s="75"/>
      <c r="K387" s="75"/>
      <c r="L387" s="75"/>
      <c r="M387" s="75"/>
      <c r="N387" s="75"/>
      <c r="O387" s="75"/>
      <c r="P387" s="75"/>
      <c r="Q387" s="75"/>
      <c r="R387" s="75"/>
      <c r="S387" s="75"/>
      <c r="T387" s="75"/>
      <c r="U387" s="75"/>
      <c r="V387" s="75"/>
      <c r="W387" s="75"/>
      <c r="X387" s="75"/>
      <c r="Y387" s="75"/>
      <c r="Z387" s="75"/>
      <c r="AA387" s="75"/>
      <c r="AB387" s="75"/>
      <c r="AC387" s="75"/>
      <c r="AD387" s="75"/>
      <c r="AE387" s="75"/>
      <c r="AF387" s="75"/>
      <c r="AG387" s="75"/>
      <c r="AH387" s="75"/>
      <c r="AI387" s="75"/>
      <c r="AJ387" s="75"/>
      <c r="AK387" s="75"/>
      <c r="AL387" s="75"/>
      <c r="AM387" s="75"/>
      <c r="AN387" s="75"/>
      <c r="AO387" s="75"/>
    </row>
    <row r="388" spans="1:41" x14ac:dyDescent="0.25">
      <c r="A388" s="75"/>
      <c r="B388" s="75"/>
      <c r="C388" s="75"/>
      <c r="D388" s="120"/>
      <c r="E388" s="75"/>
      <c r="F388" s="75"/>
      <c r="G388" s="75"/>
      <c r="H388" s="75"/>
      <c r="I388" s="75"/>
      <c r="J388" s="75"/>
      <c r="K388" s="75"/>
      <c r="L388" s="75"/>
      <c r="M388" s="75"/>
      <c r="N388" s="75"/>
      <c r="O388" s="75"/>
      <c r="P388" s="75"/>
      <c r="Q388" s="75"/>
      <c r="R388" s="75"/>
      <c r="S388" s="75"/>
      <c r="T388" s="75"/>
      <c r="U388" s="75"/>
      <c r="V388" s="75"/>
      <c r="W388" s="75"/>
      <c r="X388" s="75"/>
      <c r="Y388" s="75"/>
      <c r="Z388" s="75"/>
      <c r="AA388" s="75"/>
      <c r="AB388" s="75"/>
      <c r="AC388" s="75"/>
      <c r="AD388" s="75"/>
      <c r="AE388" s="75"/>
      <c r="AF388" s="75"/>
      <c r="AG388" s="75"/>
      <c r="AH388" s="75"/>
      <c r="AI388" s="75"/>
      <c r="AJ388" s="75"/>
      <c r="AK388" s="75"/>
      <c r="AL388" s="75"/>
      <c r="AM388" s="75"/>
      <c r="AN388" s="75"/>
      <c r="AO388" s="75"/>
    </row>
    <row r="389" spans="1:41" x14ac:dyDescent="0.25">
      <c r="A389" s="75"/>
      <c r="B389" s="75"/>
      <c r="C389" s="75"/>
      <c r="D389" s="120"/>
      <c r="E389" s="75"/>
      <c r="F389" s="75"/>
      <c r="G389" s="75"/>
      <c r="H389" s="75"/>
      <c r="I389" s="75"/>
      <c r="J389" s="75"/>
      <c r="K389" s="75"/>
      <c r="L389" s="75"/>
      <c r="M389" s="75"/>
      <c r="N389" s="75"/>
      <c r="O389" s="75"/>
      <c r="P389" s="75"/>
      <c r="Q389" s="75"/>
      <c r="R389" s="75"/>
      <c r="S389" s="75"/>
      <c r="T389" s="75"/>
      <c r="U389" s="75"/>
      <c r="V389" s="75"/>
      <c r="W389" s="75"/>
      <c r="X389" s="75"/>
      <c r="Y389" s="75"/>
      <c r="Z389" s="75"/>
      <c r="AA389" s="75"/>
      <c r="AB389" s="75"/>
      <c r="AC389" s="75"/>
      <c r="AD389" s="75"/>
      <c r="AE389" s="75"/>
      <c r="AF389" s="75"/>
      <c r="AG389" s="75"/>
      <c r="AH389" s="75"/>
      <c r="AI389" s="75"/>
      <c r="AJ389" s="75"/>
      <c r="AK389" s="75"/>
      <c r="AL389" s="75"/>
      <c r="AM389" s="75"/>
      <c r="AN389" s="75"/>
      <c r="AO389" s="75"/>
    </row>
    <row r="390" spans="1:41" x14ac:dyDescent="0.25">
      <c r="A390" s="75"/>
      <c r="B390" s="75"/>
      <c r="C390" s="75"/>
      <c r="D390" s="120"/>
      <c r="E390" s="75"/>
      <c r="F390" s="75"/>
      <c r="G390" s="75"/>
      <c r="H390" s="75"/>
      <c r="I390" s="75"/>
      <c r="J390" s="75"/>
      <c r="K390" s="75"/>
      <c r="L390" s="75"/>
      <c r="M390" s="75"/>
      <c r="N390" s="75"/>
      <c r="O390" s="75"/>
      <c r="P390" s="75"/>
      <c r="Q390" s="75"/>
      <c r="R390" s="75"/>
      <c r="S390" s="75"/>
      <c r="T390" s="75"/>
      <c r="U390" s="75"/>
      <c r="V390" s="75"/>
      <c r="W390" s="75"/>
      <c r="X390" s="75"/>
      <c r="Y390" s="75"/>
      <c r="Z390" s="75"/>
      <c r="AA390" s="75"/>
      <c r="AB390" s="75"/>
      <c r="AC390" s="75"/>
      <c r="AD390" s="75"/>
      <c r="AE390" s="75"/>
      <c r="AF390" s="75"/>
      <c r="AG390" s="75"/>
      <c r="AH390" s="75"/>
      <c r="AI390" s="75"/>
      <c r="AJ390" s="75"/>
      <c r="AK390" s="75"/>
      <c r="AL390" s="75"/>
      <c r="AM390" s="75"/>
      <c r="AN390" s="75"/>
      <c r="AO390" s="75"/>
    </row>
    <row r="391" spans="1:41" x14ac:dyDescent="0.25">
      <c r="A391" s="75"/>
      <c r="B391" s="75"/>
      <c r="C391" s="75"/>
      <c r="D391" s="120"/>
      <c r="E391" s="75"/>
      <c r="F391" s="75"/>
      <c r="G391" s="75"/>
      <c r="H391" s="75"/>
      <c r="I391" s="75"/>
      <c r="J391" s="75"/>
      <c r="K391" s="75"/>
      <c r="L391" s="75"/>
      <c r="M391" s="75"/>
      <c r="N391" s="75"/>
      <c r="O391" s="75"/>
      <c r="P391" s="75"/>
      <c r="Q391" s="75"/>
      <c r="R391" s="75"/>
      <c r="S391" s="75"/>
      <c r="T391" s="75"/>
      <c r="U391" s="75"/>
      <c r="V391" s="75"/>
      <c r="W391" s="75"/>
      <c r="X391" s="75"/>
      <c r="Y391" s="75"/>
      <c r="Z391" s="75"/>
      <c r="AA391" s="75"/>
      <c r="AB391" s="75"/>
      <c r="AC391" s="75"/>
      <c r="AD391" s="75"/>
      <c r="AE391" s="75"/>
      <c r="AF391" s="75"/>
      <c r="AG391" s="75"/>
      <c r="AH391" s="75"/>
      <c r="AI391" s="75"/>
      <c r="AJ391" s="75"/>
      <c r="AK391" s="75"/>
      <c r="AL391" s="75"/>
      <c r="AM391" s="75"/>
      <c r="AN391" s="75"/>
      <c r="AO391" s="75"/>
    </row>
    <row r="392" spans="1:41" x14ac:dyDescent="0.25">
      <c r="A392" s="75"/>
      <c r="B392" s="75"/>
      <c r="C392" s="75"/>
      <c r="D392" s="120"/>
      <c r="E392" s="75"/>
      <c r="F392" s="75"/>
      <c r="G392" s="75"/>
      <c r="H392" s="75"/>
      <c r="I392" s="75"/>
      <c r="J392" s="75"/>
      <c r="K392" s="75"/>
      <c r="L392" s="75"/>
      <c r="M392" s="75"/>
      <c r="N392" s="75"/>
      <c r="O392" s="75"/>
      <c r="P392" s="75"/>
      <c r="Q392" s="75"/>
      <c r="R392" s="75"/>
      <c r="S392" s="75"/>
      <c r="T392" s="75"/>
      <c r="U392" s="75"/>
      <c r="V392" s="75"/>
      <c r="W392" s="75"/>
      <c r="X392" s="75"/>
      <c r="Y392" s="75"/>
      <c r="Z392" s="75"/>
      <c r="AA392" s="75"/>
      <c r="AB392" s="75"/>
      <c r="AC392" s="75"/>
      <c r="AD392" s="75"/>
      <c r="AE392" s="75"/>
      <c r="AF392" s="75"/>
      <c r="AG392" s="75"/>
      <c r="AH392" s="75"/>
      <c r="AI392" s="75"/>
      <c r="AJ392" s="75"/>
      <c r="AK392" s="75"/>
      <c r="AL392" s="75"/>
      <c r="AM392" s="75"/>
      <c r="AN392" s="75"/>
      <c r="AO392" s="75"/>
    </row>
    <row r="393" spans="1:41" x14ac:dyDescent="0.25">
      <c r="A393" s="75"/>
      <c r="B393" s="75"/>
      <c r="C393" s="75"/>
      <c r="D393" s="120"/>
      <c r="E393" s="75"/>
      <c r="F393" s="75"/>
      <c r="G393" s="75"/>
      <c r="H393" s="75"/>
      <c r="I393" s="75"/>
      <c r="J393" s="75"/>
      <c r="K393" s="75"/>
      <c r="L393" s="75"/>
      <c r="M393" s="75"/>
      <c r="N393" s="75"/>
      <c r="O393" s="75"/>
      <c r="P393" s="75"/>
      <c r="Q393" s="75"/>
      <c r="R393" s="75"/>
      <c r="S393" s="75"/>
      <c r="T393" s="75"/>
      <c r="U393" s="75"/>
      <c r="V393" s="75"/>
      <c r="W393" s="75"/>
      <c r="X393" s="75"/>
      <c r="Y393" s="75"/>
      <c r="Z393" s="75"/>
      <c r="AA393" s="75"/>
      <c r="AB393" s="75"/>
      <c r="AC393" s="75"/>
      <c r="AD393" s="75"/>
      <c r="AE393" s="75"/>
      <c r="AF393" s="75"/>
      <c r="AG393" s="75"/>
      <c r="AH393" s="75"/>
      <c r="AI393" s="75"/>
      <c r="AJ393" s="75"/>
      <c r="AK393" s="75"/>
      <c r="AL393" s="75"/>
      <c r="AM393" s="75"/>
      <c r="AN393" s="75"/>
      <c r="AO393" s="75"/>
    </row>
    <row r="394" spans="1:41" x14ac:dyDescent="0.25">
      <c r="A394" s="75"/>
      <c r="B394" s="75"/>
      <c r="C394" s="75"/>
      <c r="D394" s="120"/>
      <c r="E394" s="75"/>
      <c r="F394" s="75"/>
      <c r="G394" s="75"/>
      <c r="H394" s="75"/>
      <c r="I394" s="75"/>
      <c r="J394" s="75"/>
      <c r="K394" s="75"/>
      <c r="L394" s="75"/>
      <c r="M394" s="75"/>
      <c r="N394" s="75"/>
      <c r="O394" s="75"/>
      <c r="P394" s="75"/>
      <c r="Q394" s="75"/>
      <c r="R394" s="75"/>
      <c r="S394" s="75"/>
      <c r="T394" s="75"/>
      <c r="U394" s="75"/>
      <c r="V394" s="75"/>
      <c r="W394" s="75"/>
      <c r="X394" s="75"/>
      <c r="Y394" s="75"/>
      <c r="Z394" s="75"/>
      <c r="AA394" s="75"/>
      <c r="AB394" s="75"/>
      <c r="AC394" s="75"/>
      <c r="AD394" s="75"/>
      <c r="AE394" s="75"/>
      <c r="AF394" s="75"/>
      <c r="AG394" s="75"/>
      <c r="AH394" s="75"/>
      <c r="AI394" s="75"/>
      <c r="AJ394" s="75"/>
      <c r="AK394" s="75"/>
      <c r="AL394" s="75"/>
      <c r="AM394" s="75"/>
      <c r="AN394" s="75"/>
      <c r="AO394" s="75"/>
    </row>
    <row r="395" spans="1:41" x14ac:dyDescent="0.25">
      <c r="A395" s="75"/>
      <c r="B395" s="75"/>
      <c r="C395" s="75"/>
      <c r="D395" s="120"/>
      <c r="E395" s="75"/>
      <c r="F395" s="75"/>
      <c r="G395" s="75"/>
      <c r="H395" s="75"/>
      <c r="I395" s="75"/>
      <c r="J395" s="75"/>
      <c r="K395" s="75"/>
      <c r="L395" s="75"/>
      <c r="M395" s="75"/>
      <c r="N395" s="75"/>
      <c r="O395" s="75"/>
      <c r="P395" s="75"/>
      <c r="Q395" s="75"/>
      <c r="R395" s="75"/>
      <c r="S395" s="75"/>
      <c r="T395" s="75"/>
      <c r="U395" s="75"/>
      <c r="V395" s="75"/>
      <c r="W395" s="75"/>
      <c r="X395" s="75"/>
      <c r="Y395" s="75"/>
      <c r="Z395" s="75"/>
      <c r="AA395" s="75"/>
      <c r="AB395" s="75"/>
      <c r="AC395" s="75"/>
      <c r="AD395" s="75"/>
      <c r="AE395" s="75"/>
      <c r="AF395" s="75"/>
      <c r="AG395" s="75"/>
      <c r="AH395" s="75"/>
      <c r="AI395" s="75"/>
      <c r="AJ395" s="75"/>
      <c r="AK395" s="75"/>
      <c r="AL395" s="75"/>
      <c r="AM395" s="75"/>
      <c r="AN395" s="75"/>
      <c r="AO395" s="75"/>
    </row>
    <row r="396" spans="1:41" x14ac:dyDescent="0.25">
      <c r="A396" s="75"/>
      <c r="B396" s="75"/>
      <c r="C396" s="75"/>
      <c r="D396" s="120"/>
      <c r="E396" s="75"/>
      <c r="F396" s="75"/>
      <c r="G396" s="75"/>
      <c r="H396" s="75"/>
      <c r="I396" s="75"/>
      <c r="J396" s="75"/>
      <c r="K396" s="75"/>
      <c r="L396" s="75"/>
      <c r="M396" s="75"/>
      <c r="N396" s="75"/>
      <c r="O396" s="75"/>
      <c r="P396" s="75"/>
      <c r="Q396" s="75"/>
      <c r="R396" s="75"/>
      <c r="S396" s="75"/>
      <c r="T396" s="75"/>
      <c r="U396" s="75"/>
      <c r="V396" s="75"/>
      <c r="W396" s="75"/>
      <c r="X396" s="75"/>
      <c r="Y396" s="75"/>
      <c r="Z396" s="75"/>
      <c r="AA396" s="75"/>
      <c r="AB396" s="75"/>
      <c r="AC396" s="75"/>
      <c r="AD396" s="75"/>
      <c r="AE396" s="75"/>
      <c r="AF396" s="75"/>
      <c r="AG396" s="75"/>
      <c r="AH396" s="75"/>
      <c r="AI396" s="75"/>
      <c r="AJ396" s="75"/>
      <c r="AK396" s="75"/>
      <c r="AL396" s="75"/>
      <c r="AM396" s="75"/>
      <c r="AN396" s="75"/>
      <c r="AO396" s="75"/>
    </row>
    <row r="397" spans="1:41" x14ac:dyDescent="0.25">
      <c r="A397" s="75"/>
      <c r="B397" s="75"/>
      <c r="C397" s="75"/>
      <c r="D397" s="120"/>
      <c r="E397" s="75"/>
      <c r="F397" s="75"/>
      <c r="G397" s="75"/>
      <c r="H397" s="75"/>
      <c r="I397" s="75"/>
      <c r="J397" s="75"/>
      <c r="K397" s="75"/>
      <c r="L397" s="75"/>
      <c r="M397" s="75"/>
      <c r="N397" s="75"/>
      <c r="O397" s="75"/>
      <c r="P397" s="75"/>
      <c r="Q397" s="75"/>
      <c r="R397" s="75"/>
      <c r="S397" s="75"/>
      <c r="T397" s="75"/>
      <c r="U397" s="75"/>
      <c r="V397" s="75"/>
      <c r="W397" s="75"/>
      <c r="X397" s="75"/>
      <c r="Y397" s="75"/>
      <c r="Z397" s="75"/>
      <c r="AA397" s="75"/>
      <c r="AB397" s="75"/>
      <c r="AC397" s="75"/>
      <c r="AD397" s="75"/>
      <c r="AE397" s="75"/>
      <c r="AF397" s="75"/>
      <c r="AG397" s="75"/>
      <c r="AH397" s="75"/>
      <c r="AI397" s="75"/>
      <c r="AJ397" s="75"/>
      <c r="AK397" s="75"/>
      <c r="AL397" s="75"/>
      <c r="AM397" s="75"/>
      <c r="AN397" s="75"/>
      <c r="AO397" s="75"/>
    </row>
    <row r="398" spans="1:41" x14ac:dyDescent="0.25">
      <c r="A398" s="75"/>
      <c r="B398" s="75"/>
      <c r="C398" s="75"/>
      <c r="D398" s="120"/>
      <c r="E398" s="75"/>
      <c r="F398" s="75"/>
      <c r="G398" s="75"/>
      <c r="H398" s="75"/>
      <c r="I398" s="75"/>
      <c r="J398" s="75"/>
      <c r="K398" s="75"/>
      <c r="L398" s="75"/>
      <c r="M398" s="75"/>
      <c r="N398" s="75"/>
      <c r="O398" s="75"/>
      <c r="P398" s="75"/>
      <c r="Q398" s="75"/>
      <c r="R398" s="75"/>
      <c r="S398" s="75"/>
      <c r="T398" s="75"/>
      <c r="U398" s="75"/>
      <c r="V398" s="75"/>
      <c r="W398" s="75"/>
      <c r="X398" s="75"/>
      <c r="Y398" s="75"/>
      <c r="Z398" s="75"/>
      <c r="AA398" s="75"/>
      <c r="AB398" s="75"/>
      <c r="AC398" s="75"/>
      <c r="AD398" s="75"/>
      <c r="AE398" s="75"/>
      <c r="AF398" s="75"/>
      <c r="AG398" s="75"/>
      <c r="AH398" s="75"/>
      <c r="AI398" s="75"/>
      <c r="AJ398" s="75"/>
      <c r="AK398" s="75"/>
      <c r="AL398" s="75"/>
      <c r="AM398" s="75"/>
      <c r="AN398" s="75"/>
      <c r="AO398" s="75"/>
    </row>
    <row r="399" spans="1:41" x14ac:dyDescent="0.25">
      <c r="A399" s="75"/>
      <c r="B399" s="75"/>
      <c r="C399" s="75"/>
      <c r="D399" s="120"/>
      <c r="E399" s="75"/>
      <c r="F399" s="75"/>
      <c r="G399" s="75"/>
      <c r="H399" s="75"/>
      <c r="I399" s="75"/>
      <c r="J399" s="75"/>
      <c r="K399" s="75"/>
      <c r="L399" s="75"/>
      <c r="M399" s="75"/>
      <c r="N399" s="75"/>
      <c r="O399" s="75"/>
      <c r="P399" s="75"/>
      <c r="Q399" s="75"/>
      <c r="R399" s="75"/>
      <c r="S399" s="75"/>
      <c r="T399" s="75"/>
      <c r="U399" s="75"/>
      <c r="V399" s="75"/>
      <c r="W399" s="75"/>
      <c r="X399" s="75"/>
      <c r="Y399" s="75"/>
      <c r="Z399" s="75"/>
      <c r="AA399" s="75"/>
      <c r="AB399" s="75"/>
      <c r="AC399" s="75"/>
      <c r="AD399" s="75"/>
      <c r="AE399" s="75"/>
      <c r="AF399" s="75"/>
      <c r="AG399" s="75"/>
      <c r="AH399" s="75"/>
      <c r="AI399" s="75"/>
      <c r="AJ399" s="75"/>
      <c r="AK399" s="75"/>
      <c r="AL399" s="75"/>
      <c r="AM399" s="75"/>
      <c r="AN399" s="75"/>
      <c r="AO399" s="75"/>
    </row>
    <row r="400" spans="1:41" x14ac:dyDescent="0.25">
      <c r="A400" s="75"/>
      <c r="B400" s="75"/>
      <c r="C400" s="75"/>
      <c r="D400" s="120"/>
      <c r="E400" s="75"/>
      <c r="F400" s="75"/>
      <c r="G400" s="75"/>
      <c r="H400" s="75"/>
      <c r="I400" s="75"/>
      <c r="J400" s="75"/>
      <c r="K400" s="75"/>
      <c r="L400" s="75"/>
      <c r="M400" s="75"/>
      <c r="N400" s="75"/>
      <c r="O400" s="75"/>
      <c r="P400" s="75"/>
      <c r="Q400" s="75"/>
      <c r="R400" s="75"/>
      <c r="S400" s="75"/>
      <c r="T400" s="75"/>
      <c r="U400" s="75"/>
      <c r="V400" s="75"/>
      <c r="W400" s="75"/>
      <c r="X400" s="75"/>
      <c r="Y400" s="75"/>
      <c r="Z400" s="75"/>
      <c r="AA400" s="75"/>
      <c r="AB400" s="75"/>
      <c r="AC400" s="75"/>
      <c r="AD400" s="75"/>
      <c r="AE400" s="75"/>
      <c r="AF400" s="75"/>
      <c r="AG400" s="75"/>
      <c r="AH400" s="75"/>
      <c r="AI400" s="75"/>
      <c r="AJ400" s="75"/>
      <c r="AK400" s="75"/>
      <c r="AL400" s="75"/>
      <c r="AM400" s="75"/>
      <c r="AN400" s="75"/>
      <c r="AO400" s="75"/>
    </row>
    <row r="401" spans="1:41" x14ac:dyDescent="0.25">
      <c r="A401" s="75"/>
      <c r="B401" s="75"/>
      <c r="C401" s="75"/>
      <c r="D401" s="120"/>
      <c r="E401" s="75"/>
      <c r="F401" s="75"/>
      <c r="G401" s="75"/>
      <c r="H401" s="75"/>
      <c r="I401" s="75"/>
      <c r="J401" s="75"/>
      <c r="K401" s="75"/>
      <c r="L401" s="75"/>
      <c r="M401" s="75"/>
      <c r="N401" s="75"/>
      <c r="O401" s="75"/>
      <c r="P401" s="75"/>
      <c r="Q401" s="75"/>
      <c r="R401" s="75"/>
      <c r="S401" s="75"/>
      <c r="T401" s="75"/>
      <c r="U401" s="75"/>
      <c r="V401" s="75"/>
      <c r="W401" s="75"/>
      <c r="X401" s="75"/>
      <c r="Y401" s="75"/>
      <c r="Z401" s="75"/>
      <c r="AA401" s="75"/>
      <c r="AB401" s="75"/>
      <c r="AC401" s="75"/>
      <c r="AD401" s="75"/>
      <c r="AE401" s="75"/>
      <c r="AF401" s="75"/>
      <c r="AG401" s="75"/>
      <c r="AH401" s="75"/>
      <c r="AI401" s="75"/>
      <c r="AJ401" s="75"/>
      <c r="AK401" s="75"/>
      <c r="AL401" s="75"/>
      <c r="AM401" s="75"/>
      <c r="AN401" s="75"/>
      <c r="AO401" s="75"/>
    </row>
    <row r="402" spans="1:41" x14ac:dyDescent="0.25">
      <c r="A402" s="75"/>
      <c r="B402" s="75"/>
      <c r="C402" s="75"/>
      <c r="D402" s="120"/>
      <c r="E402" s="75"/>
      <c r="F402" s="75"/>
      <c r="G402" s="75"/>
      <c r="H402" s="75"/>
      <c r="I402" s="75"/>
      <c r="J402" s="75"/>
      <c r="K402" s="75"/>
      <c r="L402" s="75"/>
      <c r="M402" s="75"/>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5"/>
      <c r="AL402" s="75"/>
      <c r="AM402" s="75"/>
      <c r="AN402" s="75"/>
      <c r="AO402" s="75"/>
    </row>
    <row r="403" spans="1:41" x14ac:dyDescent="0.25">
      <c r="A403" s="75"/>
      <c r="B403" s="75"/>
      <c r="C403" s="75"/>
      <c r="D403" s="120"/>
      <c r="E403" s="75"/>
      <c r="F403" s="75"/>
      <c r="G403" s="75"/>
      <c r="H403" s="75"/>
      <c r="I403" s="75"/>
      <c r="J403" s="75"/>
      <c r="K403" s="75"/>
      <c r="L403" s="75"/>
      <c r="M403" s="75"/>
      <c r="N403" s="75"/>
      <c r="O403" s="75"/>
      <c r="P403" s="75"/>
      <c r="Q403" s="75"/>
      <c r="R403" s="75"/>
      <c r="S403" s="75"/>
      <c r="T403" s="75"/>
      <c r="U403" s="75"/>
      <c r="V403" s="75"/>
      <c r="W403" s="75"/>
      <c r="X403" s="75"/>
      <c r="Y403" s="75"/>
      <c r="Z403" s="75"/>
      <c r="AA403" s="75"/>
      <c r="AB403" s="75"/>
      <c r="AC403" s="75"/>
      <c r="AD403" s="75"/>
      <c r="AE403" s="75"/>
      <c r="AF403" s="75"/>
      <c r="AG403" s="75"/>
      <c r="AH403" s="75"/>
      <c r="AI403" s="75"/>
      <c r="AJ403" s="75"/>
      <c r="AK403" s="75"/>
      <c r="AL403" s="75"/>
      <c r="AM403" s="75"/>
      <c r="AN403" s="75"/>
      <c r="AO403" s="75"/>
    </row>
    <row r="404" spans="1:41" x14ac:dyDescent="0.25">
      <c r="A404" s="75"/>
      <c r="B404" s="75"/>
      <c r="C404" s="75"/>
      <c r="D404" s="120"/>
      <c r="E404" s="75"/>
      <c r="F404" s="75"/>
      <c r="G404" s="75"/>
      <c r="H404" s="75"/>
      <c r="I404" s="75"/>
      <c r="J404" s="75"/>
      <c r="K404" s="75"/>
      <c r="L404" s="75"/>
      <c r="M404" s="75"/>
      <c r="N404" s="75"/>
      <c r="O404" s="75"/>
      <c r="P404" s="75"/>
      <c r="Q404" s="75"/>
      <c r="R404" s="75"/>
      <c r="S404" s="75"/>
      <c r="T404" s="75"/>
      <c r="U404" s="75"/>
      <c r="V404" s="75"/>
      <c r="W404" s="75"/>
      <c r="X404" s="75"/>
      <c r="Y404" s="75"/>
      <c r="Z404" s="75"/>
      <c r="AA404" s="75"/>
      <c r="AB404" s="75"/>
      <c r="AC404" s="75"/>
      <c r="AD404" s="75"/>
      <c r="AE404" s="75"/>
      <c r="AF404" s="75"/>
      <c r="AG404" s="75"/>
      <c r="AH404" s="75"/>
      <c r="AI404" s="75"/>
      <c r="AJ404" s="75"/>
      <c r="AK404" s="75"/>
      <c r="AL404" s="75"/>
      <c r="AM404" s="75"/>
      <c r="AN404" s="75"/>
      <c r="AO404" s="75"/>
    </row>
    <row r="405" spans="1:41" x14ac:dyDescent="0.25">
      <c r="A405" s="75"/>
      <c r="B405" s="75"/>
      <c r="C405" s="75"/>
      <c r="D405" s="120"/>
      <c r="E405" s="75"/>
      <c r="F405" s="75"/>
      <c r="G405" s="75"/>
      <c r="H405" s="75"/>
      <c r="I405" s="75"/>
      <c r="J405" s="75"/>
      <c r="K405" s="75"/>
      <c r="L405" s="75"/>
      <c r="M405" s="75"/>
      <c r="N405" s="75"/>
      <c r="O405" s="75"/>
      <c r="P405" s="75"/>
      <c r="Q405" s="75"/>
      <c r="R405" s="75"/>
      <c r="S405" s="75"/>
      <c r="T405" s="75"/>
      <c r="U405" s="75"/>
      <c r="V405" s="75"/>
      <c r="W405" s="75"/>
      <c r="X405" s="75"/>
      <c r="Y405" s="75"/>
      <c r="Z405" s="75"/>
      <c r="AA405" s="75"/>
      <c r="AB405" s="75"/>
      <c r="AC405" s="75"/>
      <c r="AD405" s="75"/>
      <c r="AE405" s="75"/>
      <c r="AF405" s="75"/>
      <c r="AG405" s="75"/>
      <c r="AH405" s="75"/>
      <c r="AI405" s="75"/>
      <c r="AJ405" s="75"/>
      <c r="AK405" s="75"/>
      <c r="AL405" s="75"/>
      <c r="AM405" s="75"/>
      <c r="AN405" s="75"/>
      <c r="AO405" s="75"/>
    </row>
    <row r="406" spans="1:41" x14ac:dyDescent="0.25">
      <c r="A406" s="75"/>
      <c r="B406" s="75"/>
      <c r="C406" s="75"/>
      <c r="D406" s="120"/>
      <c r="E406" s="75"/>
      <c r="F406" s="75"/>
      <c r="G406" s="75"/>
      <c r="H406" s="75"/>
      <c r="I406" s="75"/>
      <c r="J406" s="75"/>
      <c r="K406" s="75"/>
      <c r="L406" s="75"/>
      <c r="M406" s="75"/>
      <c r="N406" s="75"/>
      <c r="O406" s="75"/>
      <c r="P406" s="75"/>
      <c r="Q406" s="75"/>
      <c r="R406" s="75"/>
      <c r="S406" s="75"/>
      <c r="T406" s="75"/>
      <c r="U406" s="75"/>
      <c r="V406" s="75"/>
      <c r="W406" s="75"/>
      <c r="X406" s="75"/>
      <c r="Y406" s="75"/>
      <c r="Z406" s="75"/>
      <c r="AA406" s="75"/>
      <c r="AB406" s="75"/>
      <c r="AC406" s="75"/>
      <c r="AD406" s="75"/>
      <c r="AE406" s="75"/>
      <c r="AF406" s="75"/>
      <c r="AG406" s="75"/>
      <c r="AH406" s="75"/>
      <c r="AI406" s="75"/>
      <c r="AJ406" s="75"/>
      <c r="AK406" s="75"/>
      <c r="AL406" s="75"/>
      <c r="AM406" s="75"/>
      <c r="AN406" s="75"/>
      <c r="AO406" s="75"/>
    </row>
    <row r="407" spans="1:41" x14ac:dyDescent="0.25">
      <c r="A407" s="75"/>
      <c r="B407" s="75"/>
      <c r="C407" s="75"/>
      <c r="D407" s="120"/>
      <c r="E407" s="75"/>
      <c r="F407" s="75"/>
      <c r="G407" s="75"/>
      <c r="H407" s="75"/>
      <c r="I407" s="75"/>
      <c r="J407" s="75"/>
      <c r="K407" s="75"/>
      <c r="L407" s="75"/>
      <c r="M407" s="75"/>
      <c r="N407" s="75"/>
      <c r="O407" s="75"/>
      <c r="P407" s="75"/>
      <c r="Q407" s="75"/>
      <c r="R407" s="75"/>
      <c r="S407" s="75"/>
      <c r="T407" s="75"/>
      <c r="U407" s="75"/>
      <c r="V407" s="75"/>
      <c r="W407" s="75"/>
      <c r="X407" s="75"/>
      <c r="Y407" s="75"/>
      <c r="Z407" s="75"/>
      <c r="AA407" s="75"/>
      <c r="AB407" s="75"/>
      <c r="AC407" s="75"/>
      <c r="AD407" s="75"/>
      <c r="AE407" s="75"/>
      <c r="AF407" s="75"/>
      <c r="AG407" s="75"/>
      <c r="AH407" s="75"/>
      <c r="AI407" s="75"/>
      <c r="AJ407" s="75"/>
      <c r="AK407" s="75"/>
      <c r="AL407" s="75"/>
      <c r="AM407" s="75"/>
      <c r="AN407" s="75"/>
      <c r="AO407" s="75"/>
    </row>
    <row r="408" spans="1:41" x14ac:dyDescent="0.25">
      <c r="A408" s="75"/>
      <c r="B408" s="75"/>
      <c r="C408" s="75"/>
      <c r="D408" s="120"/>
      <c r="E408" s="75"/>
      <c r="F408" s="75"/>
      <c r="G408" s="75"/>
      <c r="H408" s="75"/>
      <c r="I408" s="75"/>
      <c r="J408" s="75"/>
      <c r="K408" s="75"/>
      <c r="L408" s="75"/>
      <c r="M408" s="75"/>
      <c r="N408" s="75"/>
      <c r="O408" s="75"/>
      <c r="P408" s="75"/>
      <c r="Q408" s="75"/>
      <c r="R408" s="75"/>
      <c r="S408" s="75"/>
      <c r="T408" s="75"/>
      <c r="U408" s="75"/>
      <c r="V408" s="75"/>
      <c r="W408" s="75"/>
      <c r="X408" s="75"/>
      <c r="Y408" s="75"/>
      <c r="Z408" s="75"/>
      <c r="AA408" s="75"/>
      <c r="AB408" s="75"/>
      <c r="AC408" s="75"/>
      <c r="AD408" s="75"/>
      <c r="AE408" s="75"/>
      <c r="AF408" s="75"/>
      <c r="AG408" s="75"/>
      <c r="AH408" s="75"/>
      <c r="AI408" s="75"/>
      <c r="AJ408" s="75"/>
      <c r="AK408" s="75"/>
      <c r="AL408" s="75"/>
      <c r="AM408" s="75"/>
      <c r="AN408" s="75"/>
      <c r="AO408" s="75"/>
    </row>
    <row r="409" spans="1:41" x14ac:dyDescent="0.25">
      <c r="A409" s="75"/>
      <c r="B409" s="75"/>
      <c r="C409" s="75"/>
      <c r="D409" s="120"/>
      <c r="E409" s="75"/>
      <c r="F409" s="75"/>
      <c r="G409" s="75"/>
      <c r="H409" s="75"/>
      <c r="I409" s="75"/>
      <c r="J409" s="75"/>
      <c r="K409" s="75"/>
      <c r="L409" s="75"/>
      <c r="M409" s="75"/>
      <c r="N409" s="75"/>
      <c r="O409" s="75"/>
      <c r="P409" s="75"/>
      <c r="Q409" s="75"/>
      <c r="R409" s="75"/>
      <c r="S409" s="75"/>
      <c r="T409" s="75"/>
      <c r="U409" s="75"/>
      <c r="V409" s="75"/>
      <c r="W409" s="75"/>
      <c r="X409" s="75"/>
      <c r="Y409" s="75"/>
      <c r="Z409" s="75"/>
      <c r="AA409" s="75"/>
      <c r="AB409" s="75"/>
      <c r="AC409" s="75"/>
      <c r="AD409" s="75"/>
      <c r="AE409" s="75"/>
      <c r="AF409" s="75"/>
      <c r="AG409" s="75"/>
      <c r="AH409" s="75"/>
      <c r="AI409" s="75"/>
      <c r="AJ409" s="75"/>
      <c r="AK409" s="75"/>
      <c r="AL409" s="75"/>
      <c r="AM409" s="75"/>
      <c r="AN409" s="75"/>
      <c r="AO409" s="75"/>
    </row>
  </sheetData>
  <mergeCells count="43">
    <mergeCell ref="E24:F24"/>
    <mergeCell ref="E26:F26"/>
    <mergeCell ref="E27:F27"/>
    <mergeCell ref="E28:F28"/>
    <mergeCell ref="E10:F10"/>
    <mergeCell ref="E12:F12"/>
    <mergeCell ref="E13:F13"/>
    <mergeCell ref="E19:F19"/>
    <mergeCell ref="E20:F20"/>
    <mergeCell ref="E14:F14"/>
    <mergeCell ref="E17:F17"/>
    <mergeCell ref="E18:F18"/>
    <mergeCell ref="B188:C188"/>
    <mergeCell ref="D188:E188"/>
    <mergeCell ref="B180:C180"/>
    <mergeCell ref="D180:E180"/>
    <mergeCell ref="E33:F33"/>
    <mergeCell ref="A150:G150"/>
    <mergeCell ref="E34:F34"/>
    <mergeCell ref="A24:A38"/>
    <mergeCell ref="E29:F29"/>
    <mergeCell ref="E31:F31"/>
    <mergeCell ref="E32:F32"/>
    <mergeCell ref="E35:F35"/>
    <mergeCell ref="E36:F36"/>
    <mergeCell ref="E37:F37"/>
    <mergeCell ref="E38:F38"/>
    <mergeCell ref="E30:F30"/>
    <mergeCell ref="A1:B3"/>
    <mergeCell ref="C1:E1"/>
    <mergeCell ref="C2:E2"/>
    <mergeCell ref="C3:E3"/>
    <mergeCell ref="A8:A22"/>
    <mergeCell ref="E15:F15"/>
    <mergeCell ref="E16:F16"/>
    <mergeCell ref="B7:C7"/>
    <mergeCell ref="E11:F11"/>
    <mergeCell ref="A4:F4"/>
    <mergeCell ref="A6:D6"/>
    <mergeCell ref="D7:F7"/>
    <mergeCell ref="E8:F8"/>
    <mergeCell ref="E21:F21"/>
    <mergeCell ref="E22:F22"/>
  </mergeCells>
  <hyperlinks>
    <hyperlink ref="E6" location="DOFA!A161" display="?" xr:uid="{00000000-0004-0000-0200-000000000000}"/>
  </hyperlinks>
  <printOptions horizontalCentered="1"/>
  <pageMargins left="0.11811023622047245" right="0.11811023622047245" top="0.35433070866141736" bottom="0.35433070866141736" header="0.31496062992125984" footer="0.31496062992125984"/>
  <pageSetup scale="57" orientation="landscape" horizontalDpi="1200" verticalDpi="1200" r:id="rId1"/>
  <rowBreaks count="2" manualBreakCount="2">
    <brk id="23" max="5" man="1"/>
    <brk id="4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4"/>
  <sheetViews>
    <sheetView view="pageBreakPreview" zoomScaleNormal="100" zoomScaleSheetLayoutView="100" workbookViewId="0">
      <selection activeCell="H3" sqref="H3:I3"/>
    </sheetView>
  </sheetViews>
  <sheetFormatPr baseColWidth="10" defaultRowHeight="15" x14ac:dyDescent="0.25"/>
  <cols>
    <col min="2" max="2" width="11.42578125" customWidth="1"/>
  </cols>
  <sheetData>
    <row r="1" spans="1:9" ht="50.1" customHeight="1" x14ac:dyDescent="0.25">
      <c r="A1" s="206"/>
      <c r="B1" s="206"/>
      <c r="C1" s="207" t="s">
        <v>387</v>
      </c>
      <c r="D1" s="207"/>
      <c r="E1" s="207"/>
      <c r="F1" s="207"/>
      <c r="G1" s="207"/>
      <c r="H1" s="208" t="s">
        <v>411</v>
      </c>
      <c r="I1" s="208"/>
    </row>
    <row r="2" spans="1:9" ht="17.25" customHeight="1" x14ac:dyDescent="0.25">
      <c r="A2" s="206"/>
      <c r="B2" s="206"/>
      <c r="C2" s="209" t="s">
        <v>405</v>
      </c>
      <c r="D2" s="209"/>
      <c r="E2" s="209"/>
      <c r="F2" s="209"/>
      <c r="G2" s="209"/>
      <c r="H2" s="208" t="s">
        <v>407</v>
      </c>
      <c r="I2" s="208"/>
    </row>
    <row r="3" spans="1:9" ht="17.25" customHeight="1" x14ac:dyDescent="0.25">
      <c r="A3" s="206"/>
      <c r="B3" s="206"/>
      <c r="C3" s="209" t="s">
        <v>406</v>
      </c>
      <c r="D3" s="209"/>
      <c r="E3" s="209"/>
      <c r="F3" s="209"/>
      <c r="G3" s="209"/>
      <c r="H3" s="210" t="s">
        <v>479</v>
      </c>
      <c r="I3" s="211"/>
    </row>
    <row r="4" spans="1:9" x14ac:dyDescent="0.25">
      <c r="A4" s="212" t="s">
        <v>368</v>
      </c>
      <c r="B4" s="212"/>
      <c r="C4" s="212"/>
      <c r="D4" s="212"/>
      <c r="E4" s="212"/>
      <c r="F4" s="212"/>
      <c r="G4" s="212"/>
      <c r="H4" s="212"/>
      <c r="I4" s="212"/>
    </row>
    <row r="5" spans="1:9" x14ac:dyDescent="0.25">
      <c r="A5" s="43" t="s">
        <v>340</v>
      </c>
      <c r="B5" s="43" t="s">
        <v>369</v>
      </c>
      <c r="C5" s="213" t="s">
        <v>370</v>
      </c>
      <c r="D5" s="213"/>
      <c r="E5" s="213"/>
      <c r="F5" s="213"/>
      <c r="G5" s="213"/>
      <c r="H5" s="213"/>
      <c r="I5" s="213"/>
    </row>
    <row r="6" spans="1:9" ht="49.5" customHeight="1" x14ac:dyDescent="0.25">
      <c r="A6" s="41">
        <v>1</v>
      </c>
      <c r="B6" s="42">
        <v>45147</v>
      </c>
      <c r="C6" s="214" t="s">
        <v>341</v>
      </c>
      <c r="D6" s="214"/>
      <c r="E6" s="214"/>
      <c r="F6" s="214"/>
      <c r="G6" s="214"/>
      <c r="H6" s="214"/>
      <c r="I6" s="214"/>
    </row>
    <row r="7" spans="1:9" x14ac:dyDescent="0.25">
      <c r="A7" s="215"/>
      <c r="B7" s="215"/>
      <c r="C7" s="215"/>
      <c r="D7" s="215"/>
      <c r="E7" s="215"/>
      <c r="F7" s="215"/>
      <c r="G7" s="215"/>
      <c r="H7" s="215"/>
      <c r="I7" s="215"/>
    </row>
    <row r="8" spans="1:9" ht="93.75" customHeight="1" x14ac:dyDescent="0.25">
      <c r="A8" s="216" t="s">
        <v>373</v>
      </c>
      <c r="B8" s="205"/>
      <c r="C8" s="205"/>
      <c r="D8" s="204" t="s">
        <v>372</v>
      </c>
      <c r="E8" s="205"/>
      <c r="F8" s="205"/>
      <c r="G8" s="204" t="s">
        <v>371</v>
      </c>
      <c r="H8" s="205"/>
      <c r="I8" s="205"/>
    </row>
    <row r="13" spans="1:9" ht="16.5" customHeight="1" x14ac:dyDescent="0.25"/>
    <row r="14" spans="1:9" ht="16.5" customHeight="1" x14ac:dyDescent="0.25"/>
  </sheetData>
  <mergeCells count="14">
    <mergeCell ref="D8:F8"/>
    <mergeCell ref="G8:I8"/>
    <mergeCell ref="A1:B3"/>
    <mergeCell ref="C1:G1"/>
    <mergeCell ref="H1:I1"/>
    <mergeCell ref="C2:G2"/>
    <mergeCell ref="H2:I2"/>
    <mergeCell ref="C3:G3"/>
    <mergeCell ref="H3:I3"/>
    <mergeCell ref="A4:I4"/>
    <mergeCell ref="C5:I5"/>
    <mergeCell ref="C6:I6"/>
    <mergeCell ref="A7:I7"/>
    <mergeCell ref="A8:C8"/>
  </mergeCells>
  <pageMargins left="0.7" right="0.7" top="0.75" bottom="0.75" header="0.3" footer="0.3"/>
  <pageSetup scale="8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C13"/>
  <sheetViews>
    <sheetView showGridLines="0" showRowColHeaders="0" zoomScale="80" zoomScaleNormal="80" workbookViewId="0">
      <selection activeCell="B6" sqref="B6:C6"/>
    </sheetView>
  </sheetViews>
  <sheetFormatPr baseColWidth="10" defaultColWidth="11.42578125" defaultRowHeight="71.25" customHeight="1" x14ac:dyDescent="0.25"/>
  <cols>
    <col min="1" max="1" width="3.42578125" customWidth="1"/>
    <col min="2" max="2" width="201.5703125" customWidth="1"/>
    <col min="3" max="3" width="14.42578125" customWidth="1"/>
  </cols>
  <sheetData>
    <row r="1" spans="2:3" ht="10.5" customHeight="1" thickBot="1" x14ac:dyDescent="0.3">
      <c r="B1" s="139"/>
      <c r="C1" s="139"/>
    </row>
    <row r="2" spans="2:3" ht="57" customHeight="1" thickBot="1" x14ac:dyDescent="0.3">
      <c r="B2" s="221"/>
      <c r="C2" s="140"/>
    </row>
    <row r="3" spans="2:3" ht="63.75" customHeight="1" thickBot="1" x14ac:dyDescent="0.3">
      <c r="B3" s="222"/>
      <c r="C3" s="141"/>
    </row>
    <row r="4" spans="2:3" ht="11.25" customHeight="1" thickBot="1" x14ac:dyDescent="0.3">
      <c r="B4" s="223"/>
      <c r="C4" s="223"/>
    </row>
    <row r="5" spans="2:3" ht="27" customHeight="1" thickBot="1" x14ac:dyDescent="0.3">
      <c r="B5" s="217" t="s">
        <v>322</v>
      </c>
      <c r="C5" s="218"/>
    </row>
    <row r="6" spans="2:3" ht="279.75" customHeight="1" thickBot="1" x14ac:dyDescent="0.3">
      <c r="B6" s="219" t="s">
        <v>408</v>
      </c>
      <c r="C6" s="220"/>
    </row>
    <row r="7" spans="2:3" ht="219.75" customHeight="1" thickBot="1" x14ac:dyDescent="0.3">
      <c r="B7" s="219" t="s">
        <v>409</v>
      </c>
      <c r="C7" s="220"/>
    </row>
    <row r="8" spans="2:3" ht="168.75" customHeight="1" thickBot="1" x14ac:dyDescent="0.3">
      <c r="B8" s="219" t="s">
        <v>410</v>
      </c>
      <c r="C8" s="220"/>
    </row>
    <row r="9" spans="2:3" ht="274.5" customHeight="1" x14ac:dyDescent="0.25"/>
    <row r="10" spans="2:3" ht="21.75" customHeight="1" x14ac:dyDescent="0.25"/>
    <row r="11" spans="2:3" ht="178.5" customHeight="1" x14ac:dyDescent="0.25"/>
    <row r="12" spans="2:3" ht="48.75" customHeight="1" x14ac:dyDescent="0.25"/>
    <row r="13" spans="2:3" ht="86.25" customHeight="1" x14ac:dyDescent="0.25"/>
  </sheetData>
  <mergeCells count="6">
    <mergeCell ref="B5:C5"/>
    <mergeCell ref="B6:C6"/>
    <mergeCell ref="B7:C7"/>
    <mergeCell ref="B8:C8"/>
    <mergeCell ref="B2:B3"/>
    <mergeCell ref="B4:C4"/>
  </mergeCells>
  <pageMargins left="0.7" right="0.7" top="0.75" bottom="0.75" header="0.3" footer="0.3"/>
  <pageSetup scale="51" orientation="portrait" horizontalDpi="1200" verticalDpi="1200" r:id="rId1"/>
  <colBreaks count="1" manualBreakCount="1">
    <brk id="1" max="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F108"/>
  <sheetViews>
    <sheetView showGridLines="0" topLeftCell="C31" zoomScale="85" zoomScaleNormal="85" workbookViewId="0">
      <selection activeCell="C96" sqref="C96:C103"/>
    </sheetView>
  </sheetViews>
  <sheetFormatPr baseColWidth="10" defaultColWidth="11.42578125" defaultRowHeight="15" x14ac:dyDescent="0.25"/>
  <cols>
    <col min="1" max="1" width="2.85546875" customWidth="1"/>
    <col min="2" max="2" width="11.7109375" customWidth="1"/>
    <col min="3" max="3" width="17.7109375" customWidth="1"/>
    <col min="4" max="4" width="25.85546875" customWidth="1"/>
    <col min="5" max="5" width="32.7109375" customWidth="1"/>
    <col min="6" max="6" width="114" customWidth="1"/>
  </cols>
  <sheetData>
    <row r="1" spans="2:6" ht="10.5" customHeight="1" thickBot="1" x14ac:dyDescent="0.3"/>
    <row r="2" spans="2:6" ht="90.75" customHeight="1" thickBot="1" x14ac:dyDescent="0.3">
      <c r="B2" s="224" t="s">
        <v>0</v>
      </c>
      <c r="C2" s="225"/>
      <c r="D2" s="225"/>
      <c r="E2" s="225"/>
      <c r="F2" s="226"/>
    </row>
    <row r="3" spans="2:6" ht="4.5" customHeight="1" thickBot="1" x14ac:dyDescent="0.3"/>
    <row r="4" spans="2:6" ht="38.25" thickBot="1" x14ac:dyDescent="0.3">
      <c r="B4" s="13" t="s">
        <v>1</v>
      </c>
      <c r="C4" s="14" t="s">
        <v>2</v>
      </c>
      <c r="D4" s="14" t="s">
        <v>3</v>
      </c>
      <c r="E4" s="14" t="s">
        <v>4</v>
      </c>
      <c r="F4" s="15" t="s">
        <v>5</v>
      </c>
    </row>
    <row r="5" spans="2:6" ht="25.5" x14ac:dyDescent="0.25">
      <c r="B5" s="244" t="s">
        <v>6</v>
      </c>
      <c r="C5" s="227" t="s">
        <v>7</v>
      </c>
      <c r="D5" s="227" t="s">
        <v>8</v>
      </c>
      <c r="E5" s="18" t="s">
        <v>9</v>
      </c>
      <c r="F5" s="19" t="s">
        <v>10</v>
      </c>
    </row>
    <row r="6" spans="2:6" ht="25.5" customHeight="1" x14ac:dyDescent="0.25">
      <c r="B6" s="245"/>
      <c r="C6" s="228"/>
      <c r="D6" s="228"/>
      <c r="E6" s="17" t="s">
        <v>11</v>
      </c>
      <c r="F6" s="20" t="s">
        <v>12</v>
      </c>
    </row>
    <row r="7" spans="2:6" ht="30.75" customHeight="1" x14ac:dyDescent="0.25">
      <c r="B7" s="245"/>
      <c r="C7" s="228"/>
      <c r="D7" s="228"/>
      <c r="E7" s="21" t="s">
        <v>13</v>
      </c>
      <c r="F7" s="22" t="s">
        <v>14</v>
      </c>
    </row>
    <row r="8" spans="2:6" ht="25.5" x14ac:dyDescent="0.25">
      <c r="B8" s="245"/>
      <c r="C8" s="228"/>
      <c r="D8" s="228"/>
      <c r="E8" s="17" t="s">
        <v>15</v>
      </c>
      <c r="F8" s="20" t="s">
        <v>16</v>
      </c>
    </row>
    <row r="9" spans="2:6" x14ac:dyDescent="0.25">
      <c r="B9" s="245"/>
      <c r="C9" s="228"/>
      <c r="D9" s="228"/>
      <c r="E9" s="17" t="s">
        <v>17</v>
      </c>
      <c r="F9" s="20" t="s">
        <v>18</v>
      </c>
    </row>
    <row r="10" spans="2:6" ht="29.25" customHeight="1" x14ac:dyDescent="0.25">
      <c r="B10" s="245"/>
      <c r="C10" s="228"/>
      <c r="D10" s="228"/>
      <c r="E10" s="17" t="s">
        <v>19</v>
      </c>
      <c r="F10" s="20" t="s">
        <v>20</v>
      </c>
    </row>
    <row r="11" spans="2:6" ht="25.5" x14ac:dyDescent="0.25">
      <c r="B11" s="245"/>
      <c r="C11" s="228"/>
      <c r="D11" s="228"/>
      <c r="E11" s="17" t="s">
        <v>21</v>
      </c>
      <c r="F11" s="20" t="s">
        <v>22</v>
      </c>
    </row>
    <row r="12" spans="2:6" ht="33" customHeight="1" x14ac:dyDescent="0.25">
      <c r="B12" s="245"/>
      <c r="C12" s="228"/>
      <c r="D12" s="228"/>
      <c r="E12" s="17" t="s">
        <v>311</v>
      </c>
      <c r="F12" s="20" t="s">
        <v>23</v>
      </c>
    </row>
    <row r="13" spans="2:6" ht="25.5" x14ac:dyDescent="0.25">
      <c r="B13" s="245"/>
      <c r="C13" s="228" t="s">
        <v>24</v>
      </c>
      <c r="D13" s="228" t="s">
        <v>25</v>
      </c>
      <c r="E13" s="17" t="s">
        <v>26</v>
      </c>
      <c r="F13" s="20" t="s">
        <v>27</v>
      </c>
    </row>
    <row r="14" spans="2:6" ht="25.5" x14ac:dyDescent="0.25">
      <c r="B14" s="245"/>
      <c r="C14" s="228"/>
      <c r="D14" s="228"/>
      <c r="E14" s="17" t="s">
        <v>28</v>
      </c>
      <c r="F14" s="20" t="s">
        <v>29</v>
      </c>
    </row>
    <row r="15" spans="2:6" ht="25.5" x14ac:dyDescent="0.25">
      <c r="B15" s="245"/>
      <c r="C15" s="228"/>
      <c r="D15" s="228"/>
      <c r="E15" s="23" t="s">
        <v>30</v>
      </c>
      <c r="F15" s="20" t="s">
        <v>31</v>
      </c>
    </row>
    <row r="16" spans="2:6" x14ac:dyDescent="0.25">
      <c r="B16" s="245"/>
      <c r="C16" s="228"/>
      <c r="D16" s="228"/>
      <c r="E16" s="17" t="s">
        <v>32</v>
      </c>
      <c r="F16" s="20" t="s">
        <v>33</v>
      </c>
    </row>
    <row r="17" spans="2:6" ht="25.5" customHeight="1" x14ac:dyDescent="0.25">
      <c r="B17" s="245"/>
      <c r="C17" s="228"/>
      <c r="D17" s="228"/>
      <c r="E17" s="17" t="s">
        <v>34</v>
      </c>
      <c r="F17" s="20" t="s">
        <v>35</v>
      </c>
    </row>
    <row r="18" spans="2:6" ht="45.75" customHeight="1" x14ac:dyDescent="0.25">
      <c r="B18" s="245"/>
      <c r="C18" s="228" t="s">
        <v>36</v>
      </c>
      <c r="D18" s="228" t="s">
        <v>37</v>
      </c>
      <c r="E18" s="17" t="s">
        <v>38</v>
      </c>
      <c r="F18" s="20" t="s">
        <v>39</v>
      </c>
    </row>
    <row r="19" spans="2:6" ht="36" customHeight="1" x14ac:dyDescent="0.25">
      <c r="B19" s="245"/>
      <c r="C19" s="228"/>
      <c r="D19" s="228"/>
      <c r="E19" s="17" t="s">
        <v>40</v>
      </c>
      <c r="F19" s="20" t="s">
        <v>41</v>
      </c>
    </row>
    <row r="20" spans="2:6" ht="45" customHeight="1" x14ac:dyDescent="0.25">
      <c r="B20" s="245"/>
      <c r="C20" s="228"/>
      <c r="D20" s="228"/>
      <c r="E20" s="17" t="s">
        <v>42</v>
      </c>
      <c r="F20" s="20" t="s">
        <v>43</v>
      </c>
    </row>
    <row r="21" spans="2:6" ht="33.75" customHeight="1" x14ac:dyDescent="0.25">
      <c r="B21" s="245"/>
      <c r="C21" s="228"/>
      <c r="D21" s="228"/>
      <c r="E21" s="17" t="s">
        <v>44</v>
      </c>
      <c r="F21" s="22" t="s">
        <v>45</v>
      </c>
    </row>
    <row r="22" spans="2:6" ht="35.25" customHeight="1" x14ac:dyDescent="0.25">
      <c r="B22" s="245"/>
      <c r="C22" s="228"/>
      <c r="D22" s="228"/>
      <c r="E22" s="17" t="s">
        <v>46</v>
      </c>
      <c r="F22" s="20" t="s">
        <v>47</v>
      </c>
    </row>
    <row r="23" spans="2:6" ht="27.75" customHeight="1" x14ac:dyDescent="0.25">
      <c r="B23" s="245"/>
      <c r="C23" s="228"/>
      <c r="D23" s="228"/>
      <c r="E23" s="17" t="s">
        <v>48</v>
      </c>
      <c r="F23" s="20" t="s">
        <v>49</v>
      </c>
    </row>
    <row r="24" spans="2:6" ht="25.5" x14ac:dyDescent="0.25">
      <c r="B24" s="245"/>
      <c r="C24" s="228"/>
      <c r="D24" s="228"/>
      <c r="E24" s="17" t="s">
        <v>50</v>
      </c>
      <c r="F24" s="20" t="s">
        <v>51</v>
      </c>
    </row>
    <row r="25" spans="2:6" ht="36" customHeight="1" x14ac:dyDescent="0.25">
      <c r="B25" s="245"/>
      <c r="C25" s="228" t="s">
        <v>52</v>
      </c>
      <c r="D25" s="228" t="s">
        <v>53</v>
      </c>
      <c r="E25" s="17" t="s">
        <v>54</v>
      </c>
      <c r="F25" s="20" t="s">
        <v>55</v>
      </c>
    </row>
    <row r="26" spans="2:6" ht="40.5" customHeight="1" x14ac:dyDescent="0.25">
      <c r="B26" s="245"/>
      <c r="C26" s="228"/>
      <c r="D26" s="228"/>
      <c r="E26" s="17" t="s">
        <v>56</v>
      </c>
      <c r="F26" s="20" t="s">
        <v>57</v>
      </c>
    </row>
    <row r="27" spans="2:6" ht="30" customHeight="1" x14ac:dyDescent="0.25">
      <c r="B27" s="245"/>
      <c r="C27" s="228"/>
      <c r="D27" s="228"/>
      <c r="E27" s="17" t="s">
        <v>58</v>
      </c>
      <c r="F27" s="20" t="s">
        <v>59</v>
      </c>
    </row>
    <row r="28" spans="2:6" ht="38.25" customHeight="1" x14ac:dyDescent="0.25">
      <c r="B28" s="245"/>
      <c r="C28" s="228"/>
      <c r="D28" s="228"/>
      <c r="E28" s="17" t="s">
        <v>60</v>
      </c>
      <c r="F28" s="20" t="s">
        <v>61</v>
      </c>
    </row>
    <row r="29" spans="2:6" ht="57" customHeight="1" x14ac:dyDescent="0.25">
      <c r="B29" s="245"/>
      <c r="C29" s="228"/>
      <c r="D29" s="228"/>
      <c r="E29" s="17" t="s">
        <v>62</v>
      </c>
      <c r="F29" s="20" t="s">
        <v>63</v>
      </c>
    </row>
    <row r="30" spans="2:6" ht="63" customHeight="1" x14ac:dyDescent="0.25">
      <c r="B30" s="245"/>
      <c r="C30" s="228"/>
      <c r="D30" s="228"/>
      <c r="E30" s="17" t="s">
        <v>64</v>
      </c>
      <c r="F30" s="20" t="s">
        <v>65</v>
      </c>
    </row>
    <row r="31" spans="2:6" x14ac:dyDescent="0.25">
      <c r="B31" s="245"/>
      <c r="C31" s="228"/>
      <c r="D31" s="228"/>
      <c r="E31" s="17" t="s">
        <v>66</v>
      </c>
      <c r="F31" s="20" t="s">
        <v>67</v>
      </c>
    </row>
    <row r="32" spans="2:6" ht="25.5" x14ac:dyDescent="0.25">
      <c r="B32" s="245"/>
      <c r="C32" s="228"/>
      <c r="D32" s="228"/>
      <c r="E32" s="17" t="s">
        <v>312</v>
      </c>
      <c r="F32" s="20" t="s">
        <v>68</v>
      </c>
    </row>
    <row r="33" spans="2:6" ht="35.25" customHeight="1" x14ac:dyDescent="0.25">
      <c r="B33" s="245"/>
      <c r="C33" s="228"/>
      <c r="D33" s="228"/>
      <c r="E33" s="17" t="s">
        <v>69</v>
      </c>
      <c r="F33" s="25" t="s">
        <v>70</v>
      </c>
    </row>
    <row r="34" spans="2:6" ht="43.5" customHeight="1" x14ac:dyDescent="0.25">
      <c r="B34" s="245"/>
      <c r="C34" s="236" t="s">
        <v>71</v>
      </c>
      <c r="D34" s="236" t="s">
        <v>72</v>
      </c>
      <c r="E34" s="17" t="s">
        <v>73</v>
      </c>
      <c r="F34" s="20" t="s">
        <v>74</v>
      </c>
    </row>
    <row r="35" spans="2:6" ht="42" customHeight="1" x14ac:dyDescent="0.25">
      <c r="B35" s="245"/>
      <c r="C35" s="233"/>
      <c r="D35" s="246"/>
      <c r="E35" s="17" t="s">
        <v>75</v>
      </c>
      <c r="F35" s="20" t="s">
        <v>76</v>
      </c>
    </row>
    <row r="36" spans="2:6" ht="40.5" customHeight="1" x14ac:dyDescent="0.25">
      <c r="B36" s="245"/>
      <c r="C36" s="233"/>
      <c r="D36" s="233"/>
      <c r="E36" s="17" t="s">
        <v>77</v>
      </c>
      <c r="F36" s="20" t="s">
        <v>78</v>
      </c>
    </row>
    <row r="37" spans="2:6" ht="39.75" customHeight="1" x14ac:dyDescent="0.25">
      <c r="B37" s="245"/>
      <c r="C37" s="228" t="s">
        <v>79</v>
      </c>
      <c r="D37" s="228" t="s">
        <v>80</v>
      </c>
      <c r="E37" s="23" t="s">
        <v>81</v>
      </c>
      <c r="F37" s="16" t="s">
        <v>82</v>
      </c>
    </row>
    <row r="38" spans="2:6" ht="39.75" customHeight="1" x14ac:dyDescent="0.25">
      <c r="B38" s="245"/>
      <c r="C38" s="228"/>
      <c r="D38" s="228"/>
      <c r="E38" s="17" t="s">
        <v>313</v>
      </c>
      <c r="F38" s="20" t="s">
        <v>83</v>
      </c>
    </row>
    <row r="39" spans="2:6" ht="40.5" customHeight="1" x14ac:dyDescent="0.25">
      <c r="B39" s="245"/>
      <c r="C39" s="228"/>
      <c r="D39" s="228"/>
      <c r="E39" s="23" t="s">
        <v>84</v>
      </c>
      <c r="F39" s="20" t="s">
        <v>85</v>
      </c>
    </row>
    <row r="40" spans="2:6" ht="32.25" customHeight="1" x14ac:dyDescent="0.25">
      <c r="B40" s="245"/>
      <c r="C40" s="228"/>
      <c r="D40" s="228"/>
      <c r="E40" s="17" t="s">
        <v>86</v>
      </c>
      <c r="F40" s="20" t="s">
        <v>87</v>
      </c>
    </row>
    <row r="41" spans="2:6" ht="43.5" customHeight="1" x14ac:dyDescent="0.25">
      <c r="B41" s="245"/>
      <c r="C41" s="228" t="s">
        <v>88</v>
      </c>
      <c r="D41" s="228" t="s">
        <v>89</v>
      </c>
      <c r="E41" s="17" t="s">
        <v>90</v>
      </c>
      <c r="F41" s="20" t="s">
        <v>91</v>
      </c>
    </row>
    <row r="42" spans="2:6" ht="36.75" customHeight="1" x14ac:dyDescent="0.25">
      <c r="B42" s="245"/>
      <c r="C42" s="228"/>
      <c r="D42" s="228"/>
      <c r="E42" s="17" t="s">
        <v>92</v>
      </c>
      <c r="F42" s="20" t="s">
        <v>93</v>
      </c>
    </row>
    <row r="43" spans="2:6" ht="36.75" customHeight="1" x14ac:dyDescent="0.25">
      <c r="B43" s="245"/>
      <c r="C43" s="228"/>
      <c r="D43" s="228"/>
      <c r="E43" s="17" t="s">
        <v>94</v>
      </c>
      <c r="F43" s="20" t="s">
        <v>95</v>
      </c>
    </row>
    <row r="44" spans="2:6" ht="36.75" customHeight="1" x14ac:dyDescent="0.25">
      <c r="B44" s="245"/>
      <c r="C44" s="228"/>
      <c r="D44" s="228"/>
      <c r="E44" s="23" t="s">
        <v>96</v>
      </c>
      <c r="F44" s="20" t="s">
        <v>97</v>
      </c>
    </row>
    <row r="45" spans="2:6" ht="51" customHeight="1" x14ac:dyDescent="0.25">
      <c r="B45" s="245"/>
      <c r="C45" s="228"/>
      <c r="D45" s="228"/>
      <c r="E45" s="23" t="s">
        <v>98</v>
      </c>
      <c r="F45" s="20" t="s">
        <v>99</v>
      </c>
    </row>
    <row r="46" spans="2:6" ht="30" customHeight="1" x14ac:dyDescent="0.25">
      <c r="B46" s="245"/>
      <c r="C46" s="228"/>
      <c r="D46" s="228"/>
      <c r="E46" s="17" t="s">
        <v>100</v>
      </c>
      <c r="F46" s="20" t="s">
        <v>101</v>
      </c>
    </row>
    <row r="47" spans="2:6" ht="27" customHeight="1" x14ac:dyDescent="0.25">
      <c r="B47" s="245"/>
      <c r="C47" s="228"/>
      <c r="D47" s="228"/>
      <c r="E47" s="17" t="s">
        <v>102</v>
      </c>
      <c r="F47" s="20" t="s">
        <v>103</v>
      </c>
    </row>
    <row r="48" spans="2:6" ht="27.75" customHeight="1" x14ac:dyDescent="0.25">
      <c r="B48" s="245"/>
      <c r="C48" s="228"/>
      <c r="D48" s="228"/>
      <c r="E48" s="23" t="s">
        <v>104</v>
      </c>
      <c r="F48" s="20" t="s">
        <v>105</v>
      </c>
    </row>
    <row r="49" spans="2:6" ht="44.25" customHeight="1" x14ac:dyDescent="0.25">
      <c r="B49" s="245"/>
      <c r="C49" s="228"/>
      <c r="D49" s="228"/>
      <c r="E49" s="17" t="s">
        <v>314</v>
      </c>
      <c r="F49" s="20" t="s">
        <v>106</v>
      </c>
    </row>
    <row r="50" spans="2:6" ht="43.5" customHeight="1" x14ac:dyDescent="0.25">
      <c r="B50" s="245"/>
      <c r="C50" s="234" t="s">
        <v>107</v>
      </c>
      <c r="D50" s="235" t="s">
        <v>108</v>
      </c>
      <c r="E50" s="26" t="s">
        <v>109</v>
      </c>
      <c r="F50" s="24" t="s">
        <v>110</v>
      </c>
    </row>
    <row r="51" spans="2:6" ht="43.5" customHeight="1" x14ac:dyDescent="0.25">
      <c r="B51" s="245"/>
      <c r="C51" s="235"/>
      <c r="D51" s="235"/>
      <c r="E51" s="26" t="s">
        <v>111</v>
      </c>
      <c r="F51" s="24" t="s">
        <v>112</v>
      </c>
    </row>
    <row r="52" spans="2:6" ht="43.5" customHeight="1" x14ac:dyDescent="0.25">
      <c r="B52" s="245"/>
      <c r="C52" s="235"/>
      <c r="D52" s="235"/>
      <c r="E52" s="26" t="s">
        <v>113</v>
      </c>
      <c r="F52" s="24" t="s">
        <v>114</v>
      </c>
    </row>
    <row r="53" spans="2:6" ht="57" customHeight="1" x14ac:dyDescent="0.25">
      <c r="B53" s="245"/>
      <c r="C53" s="235"/>
      <c r="D53" s="235"/>
      <c r="E53" s="26" t="s">
        <v>115</v>
      </c>
      <c r="F53" s="24" t="s">
        <v>116</v>
      </c>
    </row>
    <row r="54" spans="2:6" ht="33.75" customHeight="1" x14ac:dyDescent="0.25">
      <c r="B54" s="245"/>
      <c r="C54" s="235"/>
      <c r="D54" s="235"/>
      <c r="E54" s="26" t="s">
        <v>117</v>
      </c>
      <c r="F54" s="24" t="s">
        <v>118</v>
      </c>
    </row>
    <row r="55" spans="2:6" ht="36" customHeight="1" x14ac:dyDescent="0.25">
      <c r="B55" s="245"/>
      <c r="C55" s="235"/>
      <c r="D55" s="235"/>
      <c r="E55" s="26" t="s">
        <v>119</v>
      </c>
      <c r="F55" s="24" t="s">
        <v>120</v>
      </c>
    </row>
    <row r="56" spans="2:6" ht="60.75" customHeight="1" x14ac:dyDescent="0.25">
      <c r="B56" s="245"/>
      <c r="C56" s="235" t="s">
        <v>121</v>
      </c>
      <c r="D56" s="238" t="s">
        <v>122</v>
      </c>
      <c r="E56" s="26" t="s">
        <v>123</v>
      </c>
      <c r="F56" s="24" t="s">
        <v>124</v>
      </c>
    </row>
    <row r="57" spans="2:6" ht="35.25" customHeight="1" x14ac:dyDescent="0.25">
      <c r="B57" s="245"/>
      <c r="C57" s="235"/>
      <c r="D57" s="239"/>
      <c r="E57" s="23" t="s">
        <v>125</v>
      </c>
      <c r="F57" s="28"/>
    </row>
    <row r="58" spans="2:6" ht="60.75" customHeight="1" thickBot="1" x14ac:dyDescent="0.3">
      <c r="B58" s="245"/>
      <c r="C58" s="235"/>
      <c r="D58" s="239"/>
      <c r="E58" s="27" t="s">
        <v>126</v>
      </c>
      <c r="F58" s="24" t="s">
        <v>127</v>
      </c>
    </row>
    <row r="59" spans="2:6" ht="42" customHeight="1" x14ac:dyDescent="0.25">
      <c r="B59" s="229" t="s">
        <v>128</v>
      </c>
      <c r="C59" s="232" t="s">
        <v>129</v>
      </c>
      <c r="D59" s="232" t="s">
        <v>130</v>
      </c>
      <c r="E59" s="34" t="s">
        <v>131</v>
      </c>
      <c r="F59" s="29" t="s">
        <v>132</v>
      </c>
    </row>
    <row r="60" spans="2:6" ht="41.25" customHeight="1" x14ac:dyDescent="0.25">
      <c r="B60" s="230"/>
      <c r="C60" s="233"/>
      <c r="D60" s="233"/>
      <c r="E60" s="35" t="s">
        <v>332</v>
      </c>
      <c r="F60" s="28" t="s">
        <v>333</v>
      </c>
    </row>
    <row r="61" spans="2:6" ht="39.75" customHeight="1" x14ac:dyDescent="0.25">
      <c r="B61" s="230"/>
      <c r="C61" s="233"/>
      <c r="D61" s="233"/>
      <c r="E61" s="35" t="s">
        <v>133</v>
      </c>
      <c r="F61" s="28" t="s">
        <v>315</v>
      </c>
    </row>
    <row r="62" spans="2:6" ht="36.75" customHeight="1" x14ac:dyDescent="0.25">
      <c r="B62" s="230"/>
      <c r="C62" s="233"/>
      <c r="D62" s="233"/>
      <c r="E62" s="35" t="s">
        <v>134</v>
      </c>
      <c r="F62" s="28" t="s">
        <v>135</v>
      </c>
    </row>
    <row r="63" spans="2:6" ht="60" customHeight="1" x14ac:dyDescent="0.25">
      <c r="B63" s="230"/>
      <c r="C63" s="233"/>
      <c r="D63" s="233"/>
      <c r="E63" s="35" t="s">
        <v>136</v>
      </c>
      <c r="F63" s="28" t="s">
        <v>137</v>
      </c>
    </row>
    <row r="64" spans="2:6" ht="34.5" customHeight="1" x14ac:dyDescent="0.25">
      <c r="B64" s="230"/>
      <c r="C64" s="233"/>
      <c r="D64" s="233"/>
      <c r="E64" s="35" t="s">
        <v>138</v>
      </c>
      <c r="F64" s="28" t="s">
        <v>139</v>
      </c>
    </row>
    <row r="65" spans="2:6" ht="30" customHeight="1" x14ac:dyDescent="0.25">
      <c r="B65" s="230"/>
      <c r="C65" s="233"/>
      <c r="D65" s="233"/>
      <c r="E65" s="35" t="s">
        <v>140</v>
      </c>
      <c r="F65" s="28" t="s">
        <v>141</v>
      </c>
    </row>
    <row r="66" spans="2:6" ht="64.5" customHeight="1" x14ac:dyDescent="0.25">
      <c r="B66" s="230"/>
      <c r="C66" s="233"/>
      <c r="D66" s="233"/>
      <c r="E66" s="35" t="s">
        <v>329</v>
      </c>
      <c r="F66" s="28" t="s">
        <v>330</v>
      </c>
    </row>
    <row r="67" spans="2:6" ht="54.75" customHeight="1" x14ac:dyDescent="0.25">
      <c r="B67" s="230"/>
      <c r="C67" s="233"/>
      <c r="D67" s="233"/>
      <c r="E67" s="35" t="s">
        <v>142</v>
      </c>
      <c r="F67" s="28" t="s">
        <v>143</v>
      </c>
    </row>
    <row r="68" spans="2:6" ht="39.75" customHeight="1" x14ac:dyDescent="0.25">
      <c r="B68" s="230"/>
      <c r="C68" s="233" t="s">
        <v>144</v>
      </c>
      <c r="D68" s="236" t="s">
        <v>145</v>
      </c>
      <c r="E68" s="35" t="s">
        <v>146</v>
      </c>
      <c r="F68" s="28" t="s">
        <v>147</v>
      </c>
    </row>
    <row r="69" spans="2:6" ht="41.25" customHeight="1" x14ac:dyDescent="0.25">
      <c r="B69" s="230"/>
      <c r="C69" s="233"/>
      <c r="D69" s="233"/>
      <c r="E69" s="35" t="s">
        <v>148</v>
      </c>
      <c r="F69" s="28" t="s">
        <v>149</v>
      </c>
    </row>
    <row r="70" spans="2:6" ht="41.25" customHeight="1" x14ac:dyDescent="0.25">
      <c r="B70" s="230"/>
      <c r="C70" s="233"/>
      <c r="D70" s="233"/>
      <c r="E70" s="17" t="s">
        <v>150</v>
      </c>
      <c r="F70" s="28" t="s">
        <v>151</v>
      </c>
    </row>
    <row r="71" spans="2:6" ht="41.25" customHeight="1" x14ac:dyDescent="0.25">
      <c r="B71" s="230"/>
      <c r="C71" s="233"/>
      <c r="D71" s="233"/>
      <c r="E71" s="17" t="s">
        <v>152</v>
      </c>
      <c r="F71" s="28" t="s">
        <v>153</v>
      </c>
    </row>
    <row r="72" spans="2:6" ht="41.25" customHeight="1" x14ac:dyDescent="0.25">
      <c r="B72" s="230"/>
      <c r="C72" s="233"/>
      <c r="D72" s="233"/>
      <c r="E72" s="17" t="s">
        <v>154</v>
      </c>
      <c r="F72" s="28" t="s">
        <v>155</v>
      </c>
    </row>
    <row r="73" spans="2:6" ht="58.5" customHeight="1" x14ac:dyDescent="0.25">
      <c r="B73" s="230"/>
      <c r="C73" s="233"/>
      <c r="D73" s="233"/>
      <c r="E73" s="17" t="s">
        <v>156</v>
      </c>
      <c r="F73" s="28" t="s">
        <v>157</v>
      </c>
    </row>
    <row r="74" spans="2:6" ht="41.25" customHeight="1" x14ac:dyDescent="0.25">
      <c r="B74" s="230"/>
      <c r="C74" s="233"/>
      <c r="D74" s="233"/>
      <c r="E74" s="17" t="s">
        <v>158</v>
      </c>
      <c r="F74" s="28" t="s">
        <v>159</v>
      </c>
    </row>
    <row r="75" spans="2:6" ht="64.5" customHeight="1" x14ac:dyDescent="0.25">
      <c r="B75" s="230"/>
      <c r="C75" s="233"/>
      <c r="D75" s="233"/>
      <c r="E75" s="17" t="s">
        <v>329</v>
      </c>
      <c r="F75" s="28" t="s">
        <v>334</v>
      </c>
    </row>
    <row r="76" spans="2:6" ht="37.5" customHeight="1" x14ac:dyDescent="0.25">
      <c r="B76" s="230"/>
      <c r="C76" s="233"/>
      <c r="D76" s="233"/>
      <c r="E76" s="17" t="s">
        <v>160</v>
      </c>
      <c r="F76" s="28" t="s">
        <v>161</v>
      </c>
    </row>
    <row r="77" spans="2:6" ht="25.5" x14ac:dyDescent="0.25">
      <c r="B77" s="230"/>
      <c r="C77" s="233"/>
      <c r="D77" s="233"/>
      <c r="E77" s="30" t="s">
        <v>162</v>
      </c>
      <c r="F77" s="28" t="s">
        <v>163</v>
      </c>
    </row>
    <row r="78" spans="2:6" ht="39.75" customHeight="1" x14ac:dyDescent="0.25">
      <c r="B78" s="230"/>
      <c r="C78" s="233"/>
      <c r="D78" s="233"/>
      <c r="E78" s="17" t="s">
        <v>164</v>
      </c>
      <c r="F78" s="28" t="s">
        <v>165</v>
      </c>
    </row>
    <row r="79" spans="2:6" ht="30.75" customHeight="1" x14ac:dyDescent="0.25">
      <c r="B79" s="230"/>
      <c r="C79" s="233"/>
      <c r="D79" s="233"/>
      <c r="E79" s="17" t="s">
        <v>166</v>
      </c>
      <c r="F79" s="28" t="s">
        <v>167</v>
      </c>
    </row>
    <row r="80" spans="2:6" ht="33" customHeight="1" x14ac:dyDescent="0.25">
      <c r="B80" s="230"/>
      <c r="C80" s="233"/>
      <c r="D80" s="233"/>
      <c r="E80" s="17" t="s">
        <v>168</v>
      </c>
      <c r="F80" s="28" t="s">
        <v>169</v>
      </c>
    </row>
    <row r="81" spans="2:6" ht="50.25" customHeight="1" x14ac:dyDescent="0.25">
      <c r="B81" s="230"/>
      <c r="C81" s="233"/>
      <c r="D81" s="233"/>
      <c r="E81" s="30" t="s">
        <v>170</v>
      </c>
      <c r="F81" s="28" t="s">
        <v>171</v>
      </c>
    </row>
    <row r="82" spans="2:6" ht="38.25" customHeight="1" x14ac:dyDescent="0.25">
      <c r="B82" s="230"/>
      <c r="C82" s="233"/>
      <c r="D82" s="233"/>
      <c r="E82" s="30" t="s">
        <v>172</v>
      </c>
      <c r="F82" s="28" t="s">
        <v>316</v>
      </c>
    </row>
    <row r="83" spans="2:6" ht="35.25" customHeight="1" x14ac:dyDescent="0.25">
      <c r="B83" s="230"/>
      <c r="C83" s="233"/>
      <c r="D83" s="233"/>
      <c r="E83" s="17" t="s">
        <v>173</v>
      </c>
      <c r="F83" s="28" t="s">
        <v>174</v>
      </c>
    </row>
    <row r="84" spans="2:6" ht="35.25" customHeight="1" x14ac:dyDescent="0.25">
      <c r="B84" s="230"/>
      <c r="C84" s="233"/>
      <c r="D84" s="233"/>
      <c r="E84" s="17" t="s">
        <v>338</v>
      </c>
      <c r="F84" s="28" t="s">
        <v>339</v>
      </c>
    </row>
    <row r="85" spans="2:6" ht="36" customHeight="1" x14ac:dyDescent="0.25">
      <c r="B85" s="230"/>
      <c r="C85" s="233"/>
      <c r="D85" s="233"/>
      <c r="E85" s="30" t="s">
        <v>175</v>
      </c>
      <c r="F85" s="28" t="s">
        <v>176</v>
      </c>
    </row>
    <row r="86" spans="2:6" ht="36" customHeight="1" x14ac:dyDescent="0.25">
      <c r="B86" s="230"/>
      <c r="C86" s="236" t="s">
        <v>177</v>
      </c>
      <c r="D86" s="236" t="s">
        <v>178</v>
      </c>
      <c r="E86" s="30" t="s">
        <v>179</v>
      </c>
      <c r="F86" s="22" t="s">
        <v>180</v>
      </c>
    </row>
    <row r="87" spans="2:6" ht="40.5" customHeight="1" x14ac:dyDescent="0.25">
      <c r="B87" s="230"/>
      <c r="C87" s="233"/>
      <c r="D87" s="233"/>
      <c r="E87" s="17" t="s">
        <v>181</v>
      </c>
      <c r="F87" s="28" t="s">
        <v>182</v>
      </c>
    </row>
    <row r="88" spans="2:6" ht="43.5" customHeight="1" x14ac:dyDescent="0.25">
      <c r="B88" s="230"/>
      <c r="C88" s="233"/>
      <c r="D88" s="233"/>
      <c r="E88" s="30" t="s">
        <v>183</v>
      </c>
      <c r="F88" s="22" t="s">
        <v>184</v>
      </c>
    </row>
    <row r="89" spans="2:6" ht="28.5" customHeight="1" x14ac:dyDescent="0.25">
      <c r="B89" s="230"/>
      <c r="C89" s="233"/>
      <c r="D89" s="233"/>
      <c r="E89" s="17" t="s">
        <v>185</v>
      </c>
      <c r="F89" s="28" t="s">
        <v>186</v>
      </c>
    </row>
    <row r="90" spans="2:6" ht="33" customHeight="1" x14ac:dyDescent="0.25">
      <c r="B90" s="230"/>
      <c r="C90" s="233"/>
      <c r="D90" s="233"/>
      <c r="E90" s="17" t="s">
        <v>187</v>
      </c>
      <c r="F90" s="28" t="s">
        <v>188</v>
      </c>
    </row>
    <row r="91" spans="2:6" ht="28.5" customHeight="1" x14ac:dyDescent="0.25">
      <c r="B91" s="230"/>
      <c r="C91" s="233"/>
      <c r="D91" s="233"/>
      <c r="E91" s="30" t="s">
        <v>189</v>
      </c>
      <c r="F91" s="22" t="s">
        <v>190</v>
      </c>
    </row>
    <row r="92" spans="2:6" ht="35.25" customHeight="1" x14ac:dyDescent="0.25">
      <c r="B92" s="230"/>
      <c r="C92" s="233"/>
      <c r="D92" s="233"/>
      <c r="E92" s="17" t="s">
        <v>191</v>
      </c>
      <c r="F92" s="28" t="s">
        <v>192</v>
      </c>
    </row>
    <row r="93" spans="2:6" ht="36" customHeight="1" x14ac:dyDescent="0.25">
      <c r="B93" s="230"/>
      <c r="C93" s="233"/>
      <c r="D93" s="233"/>
      <c r="E93" s="30" t="s">
        <v>193</v>
      </c>
      <c r="F93" s="28" t="s">
        <v>194</v>
      </c>
    </row>
    <row r="94" spans="2:6" ht="39" customHeight="1" x14ac:dyDescent="0.25">
      <c r="B94" s="230"/>
      <c r="C94" s="233"/>
      <c r="D94" s="233"/>
      <c r="E94" s="30" t="s">
        <v>195</v>
      </c>
      <c r="F94" s="22" t="s">
        <v>196</v>
      </c>
    </row>
    <row r="95" spans="2:6" x14ac:dyDescent="0.25">
      <c r="B95" s="230"/>
      <c r="C95" s="237"/>
      <c r="D95" s="237"/>
      <c r="E95" s="30" t="s">
        <v>197</v>
      </c>
      <c r="F95" s="22" t="s">
        <v>198</v>
      </c>
    </row>
    <row r="96" spans="2:6" ht="26.25" customHeight="1" x14ac:dyDescent="0.25">
      <c r="B96" s="230"/>
      <c r="C96" s="236" t="s">
        <v>199</v>
      </c>
      <c r="D96" s="236" t="s">
        <v>122</v>
      </c>
      <c r="E96" s="30" t="s">
        <v>200</v>
      </c>
      <c r="F96" s="22" t="s">
        <v>201</v>
      </c>
    </row>
    <row r="97" spans="2:6" ht="29.25" customHeight="1" x14ac:dyDescent="0.25">
      <c r="B97" s="230"/>
      <c r="C97" s="233"/>
      <c r="D97" s="233"/>
      <c r="E97" s="17" t="s">
        <v>202</v>
      </c>
      <c r="F97" s="28" t="s">
        <v>203</v>
      </c>
    </row>
    <row r="98" spans="2:6" ht="27" customHeight="1" x14ac:dyDescent="0.25">
      <c r="B98" s="230"/>
      <c r="C98" s="233"/>
      <c r="D98" s="233"/>
      <c r="E98" s="17" t="s">
        <v>204</v>
      </c>
      <c r="F98" s="28" t="s">
        <v>205</v>
      </c>
    </row>
    <row r="99" spans="2:6" ht="27" customHeight="1" x14ac:dyDescent="0.25">
      <c r="B99" s="230"/>
      <c r="C99" s="233"/>
      <c r="D99" s="233"/>
      <c r="E99" s="17" t="s">
        <v>206</v>
      </c>
      <c r="F99" s="28" t="s">
        <v>207</v>
      </c>
    </row>
    <row r="100" spans="2:6" ht="27" customHeight="1" x14ac:dyDescent="0.25">
      <c r="B100" s="230"/>
      <c r="C100" s="233"/>
      <c r="D100" s="233"/>
      <c r="E100" s="30" t="s">
        <v>208</v>
      </c>
      <c r="F100" s="22" t="s">
        <v>209</v>
      </c>
    </row>
    <row r="101" spans="2:6" ht="72.75" customHeight="1" x14ac:dyDescent="0.25">
      <c r="B101" s="230"/>
      <c r="C101" s="233"/>
      <c r="D101" s="233"/>
      <c r="E101" s="17" t="s">
        <v>210</v>
      </c>
      <c r="F101" s="28" t="s">
        <v>211</v>
      </c>
    </row>
    <row r="102" spans="2:6" ht="31.5" customHeight="1" x14ac:dyDescent="0.25">
      <c r="B102" s="230"/>
      <c r="C102" s="233"/>
      <c r="D102" s="233"/>
      <c r="E102" s="17" t="s">
        <v>212</v>
      </c>
      <c r="F102" s="28" t="s">
        <v>213</v>
      </c>
    </row>
    <row r="103" spans="2:6" ht="33" customHeight="1" x14ac:dyDescent="0.25">
      <c r="B103" s="230"/>
      <c r="C103" s="237"/>
      <c r="D103" s="237"/>
      <c r="E103" s="30" t="s">
        <v>214</v>
      </c>
      <c r="F103" s="28" t="s">
        <v>161</v>
      </c>
    </row>
    <row r="104" spans="2:6" ht="30" customHeight="1" x14ac:dyDescent="0.25">
      <c r="B104" s="230"/>
      <c r="C104" s="238" t="s">
        <v>215</v>
      </c>
      <c r="D104" s="241" t="s">
        <v>216</v>
      </c>
      <c r="E104" s="31" t="s">
        <v>217</v>
      </c>
      <c r="F104" s="28" t="s">
        <v>218</v>
      </c>
    </row>
    <row r="105" spans="2:6" ht="38.25" customHeight="1" x14ac:dyDescent="0.25">
      <c r="B105" s="230"/>
      <c r="C105" s="239"/>
      <c r="D105" s="242"/>
      <c r="E105" s="31" t="s">
        <v>219</v>
      </c>
      <c r="F105" s="28" t="s">
        <v>220</v>
      </c>
    </row>
    <row r="106" spans="2:6" ht="36" customHeight="1" x14ac:dyDescent="0.25">
      <c r="B106" s="230"/>
      <c r="C106" s="239"/>
      <c r="D106" s="242"/>
      <c r="E106" s="30" t="s">
        <v>221</v>
      </c>
      <c r="F106" s="22" t="s">
        <v>222</v>
      </c>
    </row>
    <row r="107" spans="2:6" ht="38.25" customHeight="1" x14ac:dyDescent="0.25">
      <c r="B107" s="230"/>
      <c r="C107" s="239"/>
      <c r="D107" s="242"/>
      <c r="E107" s="30" t="s">
        <v>111</v>
      </c>
      <c r="F107" s="22" t="s">
        <v>223</v>
      </c>
    </row>
    <row r="108" spans="2:6" ht="82.5" customHeight="1" thickBot="1" x14ac:dyDescent="0.3">
      <c r="B108" s="231"/>
      <c r="C108" s="240"/>
      <c r="D108" s="243"/>
      <c r="E108" s="32" t="s">
        <v>113</v>
      </c>
      <c r="F108" s="33" t="s">
        <v>224</v>
      </c>
    </row>
  </sheetData>
  <autoFilter ref="B4:F108" xr:uid="{00000000-0009-0000-0000-000005000000}"/>
  <sortState xmlns:xlrd2="http://schemas.microsoft.com/office/spreadsheetml/2017/richdata2" ref="E106:F108">
    <sortCondition ref="E106:E108"/>
  </sortState>
  <mergeCells count="34">
    <mergeCell ref="C34:C36"/>
    <mergeCell ref="D56:D58"/>
    <mergeCell ref="C56:C58"/>
    <mergeCell ref="B5:B58"/>
    <mergeCell ref="D41:D49"/>
    <mergeCell ref="C41:C49"/>
    <mergeCell ref="C37:C40"/>
    <mergeCell ref="D37:D40"/>
    <mergeCell ref="C18:C24"/>
    <mergeCell ref="D18:D24"/>
    <mergeCell ref="C25:C33"/>
    <mergeCell ref="D25:D33"/>
    <mergeCell ref="D34:D35"/>
    <mergeCell ref="D36"/>
    <mergeCell ref="B59:B108"/>
    <mergeCell ref="D59:D67"/>
    <mergeCell ref="C59:C67"/>
    <mergeCell ref="C50:C55"/>
    <mergeCell ref="D50:D55"/>
    <mergeCell ref="D68:D76"/>
    <mergeCell ref="C68:C76"/>
    <mergeCell ref="D77:D85"/>
    <mergeCell ref="C77:C85"/>
    <mergeCell ref="D86:D95"/>
    <mergeCell ref="C86:C95"/>
    <mergeCell ref="C104:C108"/>
    <mergeCell ref="D104:D108"/>
    <mergeCell ref="C96:C103"/>
    <mergeCell ref="D96:D103"/>
    <mergeCell ref="B2:F2"/>
    <mergeCell ref="C5:C12"/>
    <mergeCell ref="D5:D12"/>
    <mergeCell ref="C13:C17"/>
    <mergeCell ref="D13:D17"/>
  </mergeCells>
  <pageMargins left="0.7" right="0.7" top="0.75" bottom="0.75" header="0.3" footer="0.3"/>
  <pageSetup orientation="portrait"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I28"/>
  <sheetViews>
    <sheetView showGridLines="0" topLeftCell="A3" zoomScale="80" zoomScaleNormal="80" workbookViewId="0">
      <selection activeCell="K25" sqref="K25"/>
    </sheetView>
  </sheetViews>
  <sheetFormatPr baseColWidth="10" defaultColWidth="11.42578125" defaultRowHeight="15" x14ac:dyDescent="0.25"/>
  <cols>
    <col min="1" max="1" width="3" style="1" customWidth="1"/>
    <col min="2" max="2" width="88.42578125" style="1" customWidth="1"/>
    <col min="3" max="3" width="3.85546875" style="1" customWidth="1"/>
    <col min="4" max="4" width="3.7109375" style="1" customWidth="1"/>
    <col min="5" max="5" width="6.85546875" style="1" customWidth="1"/>
    <col min="6" max="6" width="84.85546875" style="1" customWidth="1"/>
    <col min="7" max="7" width="7.85546875" style="1" customWidth="1"/>
    <col min="8" max="8" width="7.7109375" style="1" customWidth="1"/>
    <col min="9" max="16384" width="11.42578125" style="1"/>
  </cols>
  <sheetData>
    <row r="2" spans="1:6" ht="21" x14ac:dyDescent="0.35">
      <c r="B2" s="2" t="s">
        <v>225</v>
      </c>
    </row>
    <row r="3" spans="1:6" x14ac:dyDescent="0.25">
      <c r="A3" s="3"/>
      <c r="C3" s="4"/>
    </row>
    <row r="4" spans="1:6" ht="15.75" x14ac:dyDescent="0.25">
      <c r="B4" s="5" t="s">
        <v>226</v>
      </c>
      <c r="F4" s="4" t="s">
        <v>227</v>
      </c>
    </row>
    <row r="5" spans="1:6" x14ac:dyDescent="0.25">
      <c r="B5" s="4"/>
      <c r="F5" s="6" t="s">
        <v>228</v>
      </c>
    </row>
    <row r="6" spans="1:6" ht="30" x14ac:dyDescent="0.25">
      <c r="B6" s="7" t="s">
        <v>323</v>
      </c>
      <c r="F6" s="8" t="s">
        <v>229</v>
      </c>
    </row>
    <row r="7" spans="1:6" ht="30" x14ac:dyDescent="0.25">
      <c r="B7" s="7"/>
      <c r="F7" s="9" t="s">
        <v>230</v>
      </c>
    </row>
    <row r="8" spans="1:6" ht="30" x14ac:dyDescent="0.25">
      <c r="B8" s="7" t="s">
        <v>324</v>
      </c>
      <c r="F8" s="10" t="s">
        <v>231</v>
      </c>
    </row>
    <row r="9" spans="1:6" x14ac:dyDescent="0.25">
      <c r="B9" s="11"/>
      <c r="F9" s="8" t="s">
        <v>232</v>
      </c>
    </row>
    <row r="10" spans="1:6" ht="45" x14ac:dyDescent="0.25">
      <c r="B10" s="7" t="s">
        <v>325</v>
      </c>
      <c r="F10" s="8" t="s">
        <v>233</v>
      </c>
    </row>
    <row r="11" spans="1:6" x14ac:dyDescent="0.25">
      <c r="B11" s="8"/>
    </row>
    <row r="12" spans="1:6" x14ac:dyDescent="0.25">
      <c r="B12" s="7" t="s">
        <v>326</v>
      </c>
      <c r="F12" s="10" t="s">
        <v>234</v>
      </c>
    </row>
    <row r="13" spans="1:6" x14ac:dyDescent="0.25">
      <c r="B13" s="12"/>
      <c r="F13" s="8" t="s">
        <v>235</v>
      </c>
    </row>
    <row r="14" spans="1:6" ht="60" x14ac:dyDescent="0.25">
      <c r="F14" s="9" t="s">
        <v>236</v>
      </c>
    </row>
    <row r="15" spans="1:6" x14ac:dyDescent="0.25">
      <c r="F15" s="10" t="s">
        <v>237</v>
      </c>
    </row>
    <row r="16" spans="1:6" x14ac:dyDescent="0.25">
      <c r="F16" s="8" t="s">
        <v>238</v>
      </c>
    </row>
    <row r="17" spans="2:9" ht="45" x14ac:dyDescent="0.25">
      <c r="F17" s="9" t="s">
        <v>239</v>
      </c>
    </row>
    <row r="18" spans="2:9" x14ac:dyDescent="0.25">
      <c r="F18" s="9"/>
    </row>
    <row r="19" spans="2:9" x14ac:dyDescent="0.25">
      <c r="B19" s="12"/>
      <c r="I19" s="12"/>
    </row>
    <row r="20" spans="2:9" x14ac:dyDescent="0.25">
      <c r="B20" s="12"/>
      <c r="I20" s="12"/>
    </row>
    <row r="21" spans="2:9" x14ac:dyDescent="0.25">
      <c r="B21" s="12"/>
      <c r="I21" s="12"/>
    </row>
    <row r="22" spans="2:9" x14ac:dyDescent="0.25">
      <c r="B22" s="12"/>
      <c r="I22" s="12"/>
    </row>
    <row r="23" spans="2:9" x14ac:dyDescent="0.25">
      <c r="B23" s="12"/>
      <c r="I23" s="12"/>
    </row>
    <row r="24" spans="2:9" x14ac:dyDescent="0.25">
      <c r="B24" s="12"/>
      <c r="I24" s="12"/>
    </row>
    <row r="25" spans="2:9" x14ac:dyDescent="0.25">
      <c r="E25" s="12"/>
      <c r="F25" s="12"/>
      <c r="G25" s="12"/>
      <c r="H25" s="12"/>
      <c r="I25" s="12"/>
    </row>
    <row r="26" spans="2:9" x14ac:dyDescent="0.25">
      <c r="E26" s="12"/>
      <c r="F26" s="12"/>
      <c r="G26" s="12"/>
      <c r="H26" s="12"/>
      <c r="I26" s="12"/>
    </row>
    <row r="27" spans="2:9" x14ac:dyDescent="0.25">
      <c r="E27" s="12"/>
      <c r="F27" s="12"/>
      <c r="G27" s="12"/>
      <c r="H27" s="12"/>
      <c r="I27" s="12"/>
    </row>
    <row r="28" spans="2:9" x14ac:dyDescent="0.25">
      <c r="E28" s="12"/>
      <c r="F28" s="12"/>
      <c r="G28" s="12"/>
      <c r="H28" s="1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4:E23"/>
  <sheetViews>
    <sheetView workbookViewId="0">
      <selection activeCell="B4" sqref="B4:B22"/>
    </sheetView>
  </sheetViews>
  <sheetFormatPr baseColWidth="10" defaultRowHeight="15" x14ac:dyDescent="0.25"/>
  <cols>
    <col min="2" max="2" width="53.42578125" customWidth="1"/>
    <col min="5" max="5" width="58.7109375" customWidth="1"/>
  </cols>
  <sheetData>
    <row r="4" spans="2:5" ht="16.5" x14ac:dyDescent="0.25">
      <c r="B4" s="36" t="s">
        <v>342</v>
      </c>
      <c r="E4" s="39" t="s">
        <v>348</v>
      </c>
    </row>
    <row r="5" spans="2:5" ht="16.5" x14ac:dyDescent="0.25">
      <c r="B5" s="36" t="s">
        <v>343</v>
      </c>
      <c r="E5" s="40" t="s">
        <v>349</v>
      </c>
    </row>
    <row r="6" spans="2:5" ht="16.5" x14ac:dyDescent="0.25">
      <c r="B6" s="36" t="s">
        <v>344</v>
      </c>
      <c r="E6" s="40" t="s">
        <v>350</v>
      </c>
    </row>
    <row r="7" spans="2:5" ht="33" x14ac:dyDescent="0.25">
      <c r="B7" s="36" t="s">
        <v>345</v>
      </c>
      <c r="E7" s="40" t="s">
        <v>351</v>
      </c>
    </row>
    <row r="8" spans="2:5" ht="16.5" x14ac:dyDescent="0.25">
      <c r="B8" s="36" t="s">
        <v>346</v>
      </c>
      <c r="E8" s="40" t="s">
        <v>352</v>
      </c>
    </row>
    <row r="9" spans="2:5" ht="16.5" x14ac:dyDescent="0.25">
      <c r="B9" s="36" t="s">
        <v>347</v>
      </c>
      <c r="E9" s="40" t="s">
        <v>353</v>
      </c>
    </row>
    <row r="10" spans="2:5" ht="33" x14ac:dyDescent="0.25">
      <c r="B10" s="36" t="s">
        <v>386</v>
      </c>
      <c r="E10" s="40" t="s">
        <v>354</v>
      </c>
    </row>
    <row r="11" spans="2:5" ht="16.5" x14ac:dyDescent="0.25">
      <c r="B11" s="36" t="s">
        <v>374</v>
      </c>
      <c r="E11" s="40" t="s">
        <v>355</v>
      </c>
    </row>
    <row r="12" spans="2:5" ht="16.5" x14ac:dyDescent="0.25">
      <c r="B12" s="36" t="s">
        <v>375</v>
      </c>
      <c r="E12" s="40" t="s">
        <v>356</v>
      </c>
    </row>
    <row r="13" spans="2:5" ht="16.5" x14ac:dyDescent="0.25">
      <c r="B13" s="36" t="s">
        <v>376</v>
      </c>
      <c r="E13" s="40" t="s">
        <v>357</v>
      </c>
    </row>
    <row r="14" spans="2:5" ht="16.5" x14ac:dyDescent="0.25">
      <c r="B14" s="37" t="s">
        <v>377</v>
      </c>
      <c r="E14" s="40" t="s">
        <v>358</v>
      </c>
    </row>
    <row r="15" spans="2:5" ht="16.5" x14ac:dyDescent="0.25">
      <c r="B15" s="37" t="s">
        <v>378</v>
      </c>
      <c r="E15" s="40" t="s">
        <v>359</v>
      </c>
    </row>
    <row r="16" spans="2:5" ht="16.5" x14ac:dyDescent="0.25">
      <c r="B16" s="37" t="s">
        <v>379</v>
      </c>
      <c r="E16" s="40" t="s">
        <v>360</v>
      </c>
    </row>
    <row r="17" spans="2:5" ht="16.5" x14ac:dyDescent="0.25">
      <c r="B17" s="37" t="s">
        <v>380</v>
      </c>
      <c r="E17" s="40" t="s">
        <v>361</v>
      </c>
    </row>
    <row r="18" spans="2:5" ht="16.5" x14ac:dyDescent="0.25">
      <c r="B18" s="37" t="s">
        <v>381</v>
      </c>
      <c r="E18" s="40" t="s">
        <v>362</v>
      </c>
    </row>
    <row r="19" spans="2:5" ht="16.5" x14ac:dyDescent="0.25">
      <c r="B19" s="37" t="s">
        <v>382</v>
      </c>
      <c r="E19" s="40" t="s">
        <v>363</v>
      </c>
    </row>
    <row r="20" spans="2:5" ht="16.5" x14ac:dyDescent="0.25">
      <c r="B20" s="37" t="s">
        <v>383</v>
      </c>
      <c r="E20" s="40" t="s">
        <v>364</v>
      </c>
    </row>
    <row r="21" spans="2:5" ht="16.5" x14ac:dyDescent="0.25">
      <c r="B21" s="38" t="s">
        <v>384</v>
      </c>
      <c r="E21" s="40" t="s">
        <v>365</v>
      </c>
    </row>
    <row r="22" spans="2:5" ht="16.5" x14ac:dyDescent="0.25">
      <c r="B22" s="38" t="s">
        <v>385</v>
      </c>
      <c r="E22" s="40" t="s">
        <v>366</v>
      </c>
    </row>
    <row r="23" spans="2:5" ht="16.5" x14ac:dyDescent="0.25">
      <c r="E23" s="40" t="s">
        <v>367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Contexto Interno</vt:lpstr>
      <vt:lpstr>Contexto Externo</vt:lpstr>
      <vt:lpstr>DOFA</vt:lpstr>
      <vt:lpstr>Control de Cambios</vt:lpstr>
      <vt:lpstr>Instrucciones</vt:lpstr>
      <vt:lpstr>Glosario</vt:lpstr>
      <vt:lpstr>Priorización de variables</vt:lpstr>
      <vt:lpstr>DEPENDENCIAS - PROCESOS</vt:lpstr>
      <vt:lpstr>'Contexto Externo'!Área_de_impresión</vt:lpstr>
      <vt:lpstr>'Contexto Interno'!Área_de_impresión</vt:lpstr>
      <vt:lpstr>DOFA!Área_de_impresión</vt:lpstr>
      <vt:lpstr>Instrucciones!Área_de_impresión</vt:lpstr>
      <vt:lpstr>'Contexto Externo'!Títulos_a_imprimir</vt:lpstr>
      <vt:lpstr>'Contexto Interno'!Títulos_a_imprimir</vt:lpstr>
      <vt:lpstr>DOFA!Títulos_a_imprimir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IDEAM</dc:creator>
  <cp:keywords/>
  <dc:description/>
  <cp:lastModifiedBy>Alcaldía de Funza área ambiental</cp:lastModifiedBy>
  <cp:revision/>
  <cp:lastPrinted>2023-08-09T20:08:20Z</cp:lastPrinted>
  <dcterms:created xsi:type="dcterms:W3CDTF">2020-03-18T20:22:04Z</dcterms:created>
  <dcterms:modified xsi:type="dcterms:W3CDTF">2023-12-18T18:36:52Z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299739c-ad3d-4908-806e-4d91151a6e13_Enabled">
    <vt:lpwstr>true</vt:lpwstr>
  </property>
  <property fmtid="{D5CDD505-2E9C-101B-9397-08002B2CF9AE}" pid="3" name="MSIP_Label_1299739c-ad3d-4908-806e-4d91151a6e13_SetDate">
    <vt:lpwstr>2023-08-01T14:45:28Z</vt:lpwstr>
  </property>
  <property fmtid="{D5CDD505-2E9C-101B-9397-08002B2CF9AE}" pid="4" name="MSIP_Label_1299739c-ad3d-4908-806e-4d91151a6e13_Method">
    <vt:lpwstr>Standard</vt:lpwstr>
  </property>
  <property fmtid="{D5CDD505-2E9C-101B-9397-08002B2CF9AE}" pid="5" name="MSIP_Label_1299739c-ad3d-4908-806e-4d91151a6e13_Name">
    <vt:lpwstr>All Employees (Unrestricted)</vt:lpwstr>
  </property>
  <property fmtid="{D5CDD505-2E9C-101B-9397-08002B2CF9AE}" pid="6" name="MSIP_Label_1299739c-ad3d-4908-806e-4d91151a6e13_SiteId">
    <vt:lpwstr>cbc2c381-2f2e-4d93-91d1-506c9316ace7</vt:lpwstr>
  </property>
  <property fmtid="{D5CDD505-2E9C-101B-9397-08002B2CF9AE}" pid="7" name="MSIP_Label_1299739c-ad3d-4908-806e-4d91151a6e13_ActionId">
    <vt:lpwstr>fc1a122c-db82-44c4-98ab-b463170dbb79</vt:lpwstr>
  </property>
  <property fmtid="{D5CDD505-2E9C-101B-9397-08002B2CF9AE}" pid="8" name="MSIP_Label_1299739c-ad3d-4908-806e-4d91151a6e13_ContentBits">
    <vt:lpwstr>0</vt:lpwstr>
  </property>
</Properties>
</file>